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MANAJEMEN\ADATA MANAJEMEN TERBARU 2021-2\SKPI\Wisuda 64\"/>
    </mc:Choice>
  </mc:AlternateContent>
  <bookViews>
    <workbookView xWindow="0" yWindow="0" windowWidth="20490" windowHeight="7275" activeTab="1"/>
  </bookViews>
  <sheets>
    <sheet name="Panduan_Pengisian" sheetId="1" r:id="rId1"/>
    <sheet name="Isian_data_MHS" sheetId="2" r:id="rId2"/>
    <sheet name="SKPI Cetak" sheetId="6" state="hidden" r:id="rId3"/>
    <sheet name="Sheet1" sheetId="7" r:id="rId4"/>
  </sheets>
  <externalReferences>
    <externalReference r:id="rId5"/>
  </externalReferences>
  <definedNames>
    <definedName name="_xlnm.Print_Area" localSheetId="1">Isian_data_MHS!$A:$H</definedName>
    <definedName name="Tahun_Lulus">Isian_data_MHS!$R$60:$R$72</definedName>
    <definedName name="Tahun_Masuk">[1]Sheet1!$L$15:$L$26</definedName>
    <definedName name="Tahun_Masuk_Kuliah">Isian_data_MHS!$D$18</definedName>
    <definedName name="TahunMasuk" comment="Pilih Tahun Masuk ketika pertma kuliah di UMP">Isian_data_MHS!$D$18</definedName>
  </definedNames>
  <calcPr calcId="162913"/>
</workbook>
</file>

<file path=xl/calcChain.xml><?xml version="1.0" encoding="utf-8"?>
<calcChain xmlns="http://schemas.openxmlformats.org/spreadsheetml/2006/main">
  <c r="C124" i="6" l="1"/>
  <c r="C123" i="6"/>
  <c r="C122" i="6"/>
  <c r="C118" i="6"/>
  <c r="C117" i="6"/>
  <c r="C116" i="6"/>
  <c r="C115" i="6"/>
  <c r="C114" i="6"/>
  <c r="G15" i="6" l="1"/>
  <c r="D23" i="6"/>
  <c r="D24" i="6" s="1"/>
  <c r="D21" i="6"/>
  <c r="D19" i="6"/>
  <c r="D17" i="6"/>
  <c r="D15" i="6"/>
  <c r="D16" i="2"/>
  <c r="F52" i="2" l="1"/>
  <c r="F7" i="6" l="1"/>
  <c r="G22" i="6"/>
  <c r="G21" i="6"/>
  <c r="G20" i="6"/>
  <c r="G19" i="6"/>
  <c r="G18" i="6"/>
  <c r="G17" i="6"/>
  <c r="D20" i="6"/>
  <c r="G47" i="6" l="1"/>
  <c r="B47" i="2"/>
  <c r="D22" i="6"/>
  <c r="D18" i="6"/>
  <c r="G16" i="6"/>
  <c r="G76" i="6" l="1"/>
  <c r="G95" i="6" s="1"/>
  <c r="G138" i="6" s="1"/>
</calcChain>
</file>

<file path=xl/sharedStrings.xml><?xml version="1.0" encoding="utf-8"?>
<sst xmlns="http://schemas.openxmlformats.org/spreadsheetml/2006/main" count="414" uniqueCount="313">
  <si>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</si>
  <si>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</si>
  <si>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</si>
  <si>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</si>
  <si>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</si>
  <si>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</si>
  <si>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</si>
  <si>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</si>
  <si>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Fakultas</t>
  </si>
  <si>
    <t>Peternakan</t>
  </si>
  <si>
    <t>Gelar</t>
  </si>
  <si>
    <t>I.</t>
  </si>
  <si>
    <t>IDENTITAS MAHASISWA</t>
  </si>
  <si>
    <t>Pendidikan Matematika</t>
  </si>
  <si>
    <t>Pendidikan Fisika</t>
  </si>
  <si>
    <t>Pendidikan Ekonomi</t>
  </si>
  <si>
    <t>Pendidikan Bahasa Inggris</t>
  </si>
  <si>
    <t>Teknik Informatika</t>
  </si>
  <si>
    <t>Agribisnis</t>
  </si>
  <si>
    <t>F. Ilmu Sosial</t>
  </si>
  <si>
    <t>Program Studi</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</si>
  <si>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</si>
  <si>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</si>
  <si>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</si>
  <si>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</si>
  <si>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</si>
  <si>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</si>
  <si>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</si>
  <si>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</si>
  <si>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</si>
  <si>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</si>
  <si>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</si>
  <si>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</si>
  <si>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</si>
  <si>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</si>
  <si>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</si>
  <si>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</si>
  <si>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</si>
  <si>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</si>
  <si>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</si>
  <si>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</si>
  <si>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</si>
  <si>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</si>
  <si>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</si>
  <si>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</si>
  <si>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</si>
  <si>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</si>
  <si>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</si>
  <si>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</si>
  <si>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</si>
  <si>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</si>
  <si>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</si>
  <si>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</si>
  <si>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</si>
  <si>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</si>
  <si>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</si>
  <si>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</si>
  <si>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</si>
  <si>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</si>
  <si>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</si>
  <si>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</si>
  <si>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</si>
  <si>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</si>
  <si>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</si>
  <si>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</si>
  <si>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</si>
  <si>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</si>
  <si>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</si>
  <si>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</si>
  <si>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</si>
  <si>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</si>
  <si>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</si>
  <si>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</si>
  <si>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 xml:space="preserve"> Entry Requirements</t>
  </si>
  <si>
    <t xml:space="preserve">Lulus SLTA atau Sederajat </t>
  </si>
  <si>
    <t>BAHASA PENGANTAR KULIAH</t>
  </si>
  <si>
    <t>Bahasa Indonesia</t>
  </si>
  <si>
    <t>Indonesian</t>
  </si>
  <si>
    <t xml:space="preserve">SISTEM PENILAIAN </t>
  </si>
  <si>
    <t>Grading System</t>
  </si>
  <si>
    <t xml:space="preserve">LAMA STUDI REGULER </t>
  </si>
  <si>
    <t>Reguler Length of Study</t>
  </si>
  <si>
    <t>Access to Further Study</t>
  </si>
  <si>
    <t>GELAR</t>
  </si>
  <si>
    <t>Level in Indonesian Qualification Framework</t>
  </si>
  <si>
    <t>Graduate from High School or Similar</t>
  </si>
  <si>
    <t>8 semester</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</si>
  <si>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</si>
  <si>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</si>
  <si>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</si>
  <si>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</si>
  <si>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</si>
  <si>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</si>
  <si>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</si>
  <si>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Attitude</t>
  </si>
  <si>
    <t>Bertaqwa kepada Tuhan YME dan mampu menunjukkan sikap religius</t>
  </si>
  <si>
    <t>Menjunjung tinggi nilai kemanusiaan dalam menjalankan tugas berdasarkan moral, agama, dan etika</t>
  </si>
  <si>
    <t>7.</t>
  </si>
  <si>
    <t>Taat hukum dan disiplin dalam kehidupan.</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</si>
  <si>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</si>
  <si>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</si>
  <si>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</si>
  <si>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</si>
  <si>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</si>
  <si>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</si>
  <si>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</si>
  <si>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</si>
  <si>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</si>
  <si>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</si>
  <si>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</si>
  <si>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</si>
  <si>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</si>
  <si>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</si>
  <si>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</si>
  <si>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</si>
  <si>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PETUNJUK PENGISIAN SKPI</t>
  </si>
  <si>
    <t>PETUNJUK UMUM</t>
  </si>
  <si>
    <t>Jangan mengubah format SKPI.</t>
  </si>
  <si>
    <t>a.</t>
  </si>
  <si>
    <t>b.</t>
  </si>
  <si>
    <t>c.</t>
  </si>
  <si>
    <t>kolom</t>
  </si>
  <si>
    <t>No</t>
  </si>
  <si>
    <t>petunjuk</t>
  </si>
  <si>
    <t>contoh</t>
  </si>
  <si>
    <t>Isikan nama anda dengan huruf kapital.</t>
  </si>
  <si>
    <t>DAMAR WARINGIN DJATI</t>
  </si>
  <si>
    <t>Isikan NIM Anda</t>
  </si>
  <si>
    <t>Tahun masuk</t>
  </si>
  <si>
    <t>Pilih tahun masuk anda di UMP</t>
  </si>
  <si>
    <t>Tahun lulus</t>
  </si>
  <si>
    <t>Pilih tahun ketika anda lulus dari UMP</t>
  </si>
  <si>
    <t>Tersedia dalam 2 bahasa (Indonesia dan Inggris). Pilih fakultas yang sesuai.</t>
  </si>
  <si>
    <t>Program studi</t>
  </si>
  <si>
    <t>8.</t>
  </si>
  <si>
    <t xml:space="preserve">a. </t>
  </si>
  <si>
    <t>Isikan masing-masing dengan kalimat yang jelas dan singkat.</t>
  </si>
  <si>
    <t>Isikan dengan huruf konsonan</t>
  </si>
  <si>
    <t>Isikan secara cermat sesuai dengan keadaan dan kondisi Anda</t>
  </si>
  <si>
    <t>ISIAN IDENTITAS MAHASISWA</t>
  </si>
  <si>
    <t>ISIAN PRESTASI, PENGALAMAN PEMBELAJARAN, DAN PENGEMBANGAN SIKAP DAN NILAI</t>
  </si>
  <si>
    <t>Perhatikan dengan seksama kegiatan yang sesuai dengan pilihan yang tersedia.</t>
  </si>
  <si>
    <t>PENGESAHAN</t>
  </si>
  <si>
    <t>Edit tempat dan tanggal penandatangan form.</t>
  </si>
  <si>
    <t>Tanda tangan pada tempat yang tersedia.</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</si>
  <si>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</si>
  <si>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KETERAMPILAN KHUSUS</t>
  </si>
  <si>
    <t>Special Compentences</t>
  </si>
  <si>
    <t>Data SKPI ini saya isi sebenarnya sesuai dengan kenyataan aktivitas yang saya lakukan.</t>
  </si>
  <si>
    <t>Bacalah petunjuk pengisian sesuai dengan yang termuat di BUKU PANDUAN SKPI Universitas</t>
  </si>
  <si>
    <t>B.</t>
  </si>
  <si>
    <t>PRESTASI, PENGALAMAN PEMBELAJARAN DAN PENGEMBANGAN SIKAP DAN NILAI</t>
  </si>
  <si>
    <t>Achievement</t>
  </si>
  <si>
    <t>PRESTASI</t>
  </si>
  <si>
    <t>Learning Experiences</t>
  </si>
  <si>
    <t>PENGALAMAN PEMBELAJARAN</t>
  </si>
  <si>
    <t>PENGEMBANGAN SIKAP DAN NILAI</t>
  </si>
  <si>
    <t>NAMA</t>
  </si>
  <si>
    <t>Piety to God Almighty and revealing religious attitudes.</t>
  </si>
  <si>
    <t>Uphold the values of humanity in carrying out their duties based on religious, moral and ethical aspects.</t>
  </si>
  <si>
    <t>Menginternalisasi nilai-nilai, norma, dan etika akademik.</t>
  </si>
  <si>
    <t>Incorporate academic values, norms and ethics.</t>
  </si>
  <si>
    <t>Proud of and loves his homeland and ready to be responsible for the country and its people.</t>
  </si>
  <si>
    <t>Appreciate the diversity of cultures, views, religions and beliefs as well as the original opinions or findings of others.</t>
  </si>
  <si>
    <t>Berkontribusi dalam peningkatan mutu kehidupan bermasyarakat, berbangsa, bernegara, dan kemajuan peradaban berdasarkan Pancasila.</t>
  </si>
  <si>
    <t>Contribute to the promotion of civilization and the improvement of the quality of social life, nation and state based on Pancasila.</t>
  </si>
  <si>
    <t>Sensitive to and concern for the surroundings and ability to cooperate with others.</t>
  </si>
  <si>
    <t>9.</t>
  </si>
  <si>
    <t>10.</t>
  </si>
  <si>
    <t>Obey the law in public life and state.</t>
  </si>
  <si>
    <t>Embracing the spirit of independence, struggle and entrepreneurship.</t>
  </si>
  <si>
    <t>Demonstrate a responsible attitude to the tasks in his own field of expertise independently.</t>
  </si>
  <si>
    <t>Menginternalisasi semangat kemandirian, kejuangan, dan kewirausahaan.</t>
  </si>
  <si>
    <t>Menunjukkan sikap bertanggungjawab atas pekerjaan di bidang keahliannya secara mandiri.</t>
  </si>
  <si>
    <t>Menguasai konsep/teori dalam ilmu manajemen dan menerapkannya dalam berbagai tipe organisasi, baik bisnis maupun non bisnis pada tingkat lokal, nasional, dan global.</t>
  </si>
  <si>
    <t xml:space="preserve">Menguasai metodologi penelitian dalam ilmu manajemen. </t>
  </si>
  <si>
    <t>Menguasai prinsip kepemimpin dan kewirausahaan dalam berbagai tipe organisasi.</t>
  </si>
  <si>
    <t>Master in the concepts/theories of management and applying them in various types of organizations, both business and non-business at local, national and global levels.</t>
  </si>
  <si>
    <t>Master in research method in management.</t>
  </si>
  <si>
    <t>Master in the principles of leadership and entrepreneurship in various types of organizations.</t>
  </si>
  <si>
    <t>Skilled in solving routine management and organizational problems (related to finance, marketing, human resources, entrepreneurship and sharia financial institutions) using applicable rules.</t>
  </si>
  <si>
    <t>Skilled in formulating and implementing strategic plans into operational plans.</t>
  </si>
  <si>
    <t>Skilled in conducting theoretical and empirical studies in the field of management based on scientific method.</t>
  </si>
  <si>
    <t>Terampil dalam penyelesaian masalah rutin manajemen dan organisasi (antara lain: Keuangan, Pemasaran, Sumber Daya Manusia, Kewirausahaan, dan Perbankan Syariah) dengan kaidah yang berlaku.</t>
  </si>
  <si>
    <t>Terampil dalam merumuskan dan mengimplementasikan rencana strategik ke dalam rencana operasional.</t>
  </si>
  <si>
    <t>Terampil dalam melakukan kajian teori dan empirik dalam bidang manajemen berdasarkan metode ilmiah.</t>
  </si>
  <si>
    <t>Mampu menerapkan pemikiran logis, kritis, sistematis, dan inovatif dalam konteks pengembangan atau implementasi ilmu pengetahuan dan teknologi yang memperhatikan dan menerapkan nilai-nilai humaniora sesuai dengan keahliannya.</t>
  </si>
  <si>
    <t>Mampu menunjukkan kinerja mandiri, bermutu, dan terukur.</t>
  </si>
  <si>
    <t>Mampu mengkaji implikasi pengembangan ilmu pengetahuan dan teknologi yang memperhatikan dan menerapkan nilai-nilai humaniora berdasarkan kaidah dan etika ilmiah dalam rangka menghasilkan solusi, gagasan, design atau kritik seni.</t>
  </si>
  <si>
    <t>Mampu menyusun deskripsi saintifik hasil kajian tersebut di atas dalam bentuk skripsi atau laporan akhir dan mengunggahnya dalam website.</t>
  </si>
  <si>
    <t>Mampu mengambil keputusan secara tepat dalam konteks penyelesaian masalah di bidang keahliannya berdasarkan hasil analisis informasi dan data.</t>
  </si>
  <si>
    <t>Mampu memelihara dan mengembangkan jaringan kerja dengan pembimbing, kolega, sejawat baik di dalam maupun diluar lembaganya.</t>
  </si>
  <si>
    <t>Mampu bertanggung jawab atas pencapaian hasil kerja yang berada dibawah tanggung jawabnya dan mampu mengelola pembelajaran secara mandiri.</t>
  </si>
  <si>
    <t>Mampu melakukan proses evaluasi diri terhadap kelompok kerja dan melakukan supervisor serta evaluasi terhadap penyelesaian pekerjaan yang ditugaskan kepada karyawan yang berada di bawah tanggung jawabnya.</t>
  </si>
  <si>
    <t>Mampu mendokumentasikan, menyimpan, mengamankan dan menemukan kembali data untuk menjamin kesahihan dan plagiasi.</t>
  </si>
  <si>
    <t>Able to apply logical, critical, systematic and creative thinking in the context of the development or implementation of science and technology that concerns and implements the value of the humanities according to their expertise.</t>
  </si>
  <si>
    <t>Able to reveal independent, quality, and measurable performance.</t>
  </si>
  <si>
    <t>Able to look at the implications of scientific and technological development that concern and apply humanism values based on scientific principles and ethics to produce solutions, ideas, design or art criticism.</t>
  </si>
  <si>
    <t>Able to present a scientific description of a study in the form of a thesis or final report as well as upload it on the website.</t>
  </si>
  <si>
    <t>Able to invent a decision appropriately to solve the problems of his duties based on data.</t>
  </si>
  <si>
    <t xml:space="preserve">Able to maintain and cultivate his relation with mentor and colleague whether inside and outside organization.     </t>
  </si>
  <si>
    <t>Able to take responsibility for the achievement of his rectuits and also able to manage the learning independently.</t>
  </si>
  <si>
    <t>Able to conduct self-evaluation process against the working group, supervise and evaluate the completion of work assigned to its staff.</t>
  </si>
  <si>
    <t>Capable of documenting, storing, securing and recovering data to ensure validity and avoid plagiarism.</t>
  </si>
  <si>
    <t>Berperan sebagai warga negara yang bangga dan cinta tanah air, memiliki nasionalisme serta rasa tanggungjawab pada negara dan bangsa.</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</si>
  <si>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</si>
  <si>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</si>
  <si>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</si>
  <si>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</si>
  <si>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</si>
  <si>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</si>
  <si>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</si>
  <si>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</si>
  <si>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</si>
  <si>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</si>
  <si>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</si>
  <si>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</si>
  <si>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</si>
  <si>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</si>
  <si>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</si>
  <si>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</si>
  <si>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</si>
  <si>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</si>
  <si>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</si>
  <si>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</si>
  <si>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 xml:space="preserve">c. </t>
  </si>
  <si>
    <t>d.</t>
  </si>
  <si>
    <t>Department</t>
  </si>
  <si>
    <t>SK MENDIKBUD RI No. 05/D/O/1999</t>
  </si>
  <si>
    <t>Skala 0-4: A = 4; A- = 3.67; B+ = 3.33; B = 3.0; B- = 2.67</t>
  </si>
  <si>
    <t>C+ = 2.3; C = 2.0; C- = 1.67; D = 1; E = 0</t>
  </si>
  <si>
    <t>8 semesters</t>
  </si>
  <si>
    <t>Menghargai keanekaragaman budaya, pandangan, agama, dan kepercayaan, serta pendapat atau temuan orisinal orang lain.</t>
  </si>
  <si>
    <t>Taat hukum dan disiplin dalam kehidupan bermasyarakat dan bernegara.</t>
  </si>
  <si>
    <t xml:space="preserve">10. </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</si>
  <si>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</si>
  <si>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</si>
  <si>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</si>
  <si>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</si>
  <si>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</si>
  <si>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hanya diterbitkan setelah mahasiswa dinyatakan lulus dari suatu program studi secara resmi oleh Perguruan Tinggi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</si>
  <si>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</si>
  <si>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</si>
  <si>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</si>
  <si>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</si>
  <si>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</si>
  <si>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</si>
  <si>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</si>
  <si>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</si>
  <si>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</si>
  <si>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</si>
  <si>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</si>
  <si>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</si>
  <si>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</si>
  <si>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</si>
  <si>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</si>
  <si>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</si>
  <si>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</si>
  <si>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</si>
  <si>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</si>
  <si>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Isikan Kabupaten tempat Anda lahir</t>
  </si>
  <si>
    <t>PURWOREJO</t>
  </si>
  <si>
    <t>Isikan tanggal lahir Anda dengan format tanggal bulan tahun</t>
  </si>
  <si>
    <t xml:space="preserve">4. </t>
  </si>
  <si>
    <t>NIM</t>
  </si>
  <si>
    <t>Tersedia dalam 2 bahasa (Indonesia dan Inggris). Pilih Program Studi yang sesuai.</t>
  </si>
  <si>
    <t>Tersedia dalam 2 bahasa (Indonesia dan Inggris). Pilih gelar yang sesuai.</t>
  </si>
  <si>
    <t>Isikan maksimal 4 kegiatan yang terbaik yang pernah Anda ikuti.</t>
  </si>
  <si>
    <t xml:space="preserve">Isikan Nama Kaprodi, NIP, atau NIDN </t>
  </si>
  <si>
    <t>Print dengan kertas F4 atau A4</t>
  </si>
  <si>
    <t xml:space="preserve">d. </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</si>
  <si>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</si>
  <si>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</si>
  <si>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</si>
  <si>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</si>
  <si>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SKPI diterbitkan dalam Bahasa Indonesia dan Bahasa Inggris</t>
  </si>
  <si>
    <t>General Compentences</t>
  </si>
  <si>
    <t>Admission Year</t>
  </si>
  <si>
    <t>Identity of the Awarding Institution</t>
  </si>
  <si>
    <t>MUHAMMADIYAH UNIVERSITY OF PURWOREJO</t>
  </si>
  <si>
    <t>Language of Instruction</t>
  </si>
  <si>
    <t>Awarding Institution’s License</t>
  </si>
  <si>
    <t>Tingkat 6</t>
  </si>
  <si>
    <t>This Diploma Supplement refers to the Indonesian Qualification Framework and UNESCO Convention as a complementary higher education certificate that describes the standarized description of nature, achievement, work skills, knowledge mastery, and the moral attitude of the diploma holder during the study period at Muhammadiyah University of Purworejo</t>
  </si>
  <si>
    <t xml:space="preserve"> Achievement, Learning Experiences and Development of Attitudes and Value</t>
  </si>
  <si>
    <t>Development of Attitudes and Value</t>
  </si>
  <si>
    <t>Diploma Supplement Legalization</t>
  </si>
  <si>
    <t>e.</t>
  </si>
  <si>
    <t>SKPI dikeluarkan oleh institusi pendidikan tinggi yang berwenang mengeluarkan ijazah sesuai dengan peraturan perundang-undangan yang berlaku</t>
  </si>
  <si>
    <t>Dr. Dwi Irawati, S.E, M.Si.</t>
  </si>
  <si>
    <t>Dekan F. Ekonomi</t>
  </si>
  <si>
    <t>Dean of Faculty of Economics</t>
  </si>
  <si>
    <t>email: info@umpwr.ac.id</t>
  </si>
  <si>
    <t>Purworejo</t>
  </si>
  <si>
    <t xml:space="preserve"> :</t>
  </si>
  <si>
    <t>Gutri Setya Andrita</t>
  </si>
  <si>
    <t>Pengalaman Magang Kerja di Kecamatan Grabag 2019</t>
  </si>
  <si>
    <t>Pengalaman telah melakukan tes TOEFL</t>
  </si>
  <si>
    <t>Pengalaman telah melaksanakan KKN Tahun 2020 di Desa Sangubanyu, Buluspesantren Kebumen</t>
  </si>
  <si>
    <t>Telah mengikuti Baitul Aqrom oleh LP3AK UMP</t>
  </si>
  <si>
    <t>Telah mengikuti kegiatan Program Pengenalan Kehidupan Kampus Mahasiswa baru tahun 2016</t>
  </si>
  <si>
    <t>Mengikuti Seminar Pasar Modal Fashion Masa Depan</t>
  </si>
  <si>
    <t>Mengikuti Seminar Kewirausahaan " Enterprenership is a part of my life"</t>
  </si>
  <si>
    <t>Telah mengikuti pelatihan Softskill yang diadakan oleh UMPWR</t>
  </si>
  <si>
    <t>Purworejo,   April 2021</t>
  </si>
  <si>
    <t>PENOMORAN IJAZAH NASIONAL</t>
  </si>
  <si>
    <t>National Certificate Numbering</t>
  </si>
  <si>
    <t>NOMOR INDUK DOSEN NASIONAL : 0623107401</t>
  </si>
  <si>
    <t>National Lecturer Number : 0623107401</t>
  </si>
  <si>
    <t>612012021000269</t>
  </si>
  <si>
    <t>Purworejo, 22 Mei 2021</t>
  </si>
  <si>
    <t>Dr. Murry Harmawan S., S.E., M.Sc.</t>
  </si>
  <si>
    <t>NIDN. 0617038004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</si>
</sst>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21]dd\ mmmm\ yyyy;@"/>
  </numFmts>
  <fonts count="43" x14ac:knownFonts="1">
    <font>
      <sz val="11"/>
      <color theme="1"/>
      <name val="Calibri"/>
      <family val="2"/>
      <charset val="1"/>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11"/>
      <color theme="1"/>
      <name val="Trebuchet MS"/>
      <family val="2"/>
    </font>
    <font>
      <sz val="26"/>
      <color theme="1"/>
      <name val="Free 3 of 9 Extended"/>
    </font>
    <font>
      <sz val="48"/>
      <color theme="1"/>
      <name val="Free 3 of 9 Extended"/>
    </font>
    <font>
      <sz val="9"/>
      <color theme="1"/>
      <name val="Calibri"/>
      <family val="2"/>
      <charset val="1"/>
      <scheme val="minor"/>
    </font>
    <font>
      <sz val="18"/>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name val="Calibri"/>
      <family val="2"/>
      <charset val="1"/>
      <scheme val="minor"/>
    </font>
    <font>
      <u/>
      <sz val="10"/>
      <color theme="1"/>
      <name val="Calibri"/>
      <family val="2"/>
      <scheme val="minor"/>
    </font>
    <font>
      <u/>
      <sz val="10"/>
      <color theme="1"/>
      <name val="Calibri"/>
      <family val="2"/>
      <charset val="1"/>
      <scheme val="minor"/>
    </font>
    <font>
      <sz val="8"/>
      <color theme="1"/>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03">
    <xf numFmtId="0" fontId="0" fillId="0" borderId="0" xfId="0"/>
    <xf numFmtId="0" fontId="0" fillId="0" borderId="0" xfId="0" applyBorder="1"/>
    <xf numFmtId="0" fontId="5" fillId="0" borderId="0" xfId="0" applyFont="1"/>
    <xf numFmtId="0" fontId="1" fillId="0" borderId="0" xfId="0" applyFont="1" applyFill="1" applyAlignment="1" applyProtection="1">
      <alignment vertical="center"/>
    </xf>
    <xf numFmtId="0" fontId="3" fillId="0" borderId="0" xfId="0" applyFont="1" applyFill="1" applyAlignment="1" applyProtection="1">
      <alignment vertical="center"/>
    </xf>
    <xf numFmtId="0" fontId="7" fillId="0" borderId="0" xfId="0" applyFont="1" applyFill="1" applyAlignment="1" applyProtection="1">
      <alignment vertical="center"/>
    </xf>
    <xf numFmtId="0" fontId="4" fillId="0" borderId="0" xfId="0" applyFont="1" applyFill="1" applyAlignment="1"/>
    <xf numFmtId="0" fontId="2"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1" fillId="0" borderId="0" xfId="0" applyFont="1" applyAlignment="1" applyProtection="1">
      <alignment vertical="center"/>
    </xf>
    <xf numFmtId="0" fontId="10" fillId="0" borderId="0" xfId="0" applyFont="1"/>
    <xf numFmtId="0" fontId="11" fillId="0" borderId="0" xfId="0" quotePrefix="1" applyFont="1" applyAlignment="1" applyProtection="1">
      <alignment vertical="center"/>
    </xf>
    <xf numFmtId="0" fontId="0" fillId="0" borderId="0" xfId="0" applyAlignment="1"/>
    <xf numFmtId="0" fontId="9" fillId="5" borderId="1" xfId="0" applyFont="1" applyFill="1" applyBorder="1" applyAlignment="1">
      <alignment horizontal="center"/>
    </xf>
    <xf numFmtId="0" fontId="14" fillId="0" borderId="0" xfId="0" applyFont="1" applyAlignment="1"/>
    <xf numFmtId="0" fontId="17" fillId="0" borderId="0" xfId="0" applyFont="1"/>
    <xf numFmtId="0" fontId="13" fillId="0" borderId="0" xfId="0" applyFont="1" applyAlignment="1">
      <alignment horizontal="right" vertical="top"/>
    </xf>
    <xf numFmtId="0" fontId="22" fillId="0" borderId="0" xfId="0" applyFont="1" applyAlignment="1">
      <alignment horizontal="justify" vertical="top"/>
    </xf>
    <xf numFmtId="0" fontId="12" fillId="0" borderId="0" xfId="0" applyFont="1" applyBorder="1" applyAlignment="1">
      <alignment horizontal="left" vertical="center"/>
    </xf>
    <xf numFmtId="0" fontId="15" fillId="0" borderId="0" xfId="0" applyFont="1"/>
    <xf numFmtId="0" fontId="21" fillId="0" borderId="0" xfId="0" applyFont="1"/>
    <xf numFmtId="0" fontId="21" fillId="0" borderId="0" xfId="0" applyFont="1" applyFill="1"/>
    <xf numFmtId="0" fontId="15" fillId="0" borderId="0" xfId="0" applyFont="1" applyFill="1"/>
    <xf numFmtId="0" fontId="15" fillId="0" borderId="0" xfId="0" applyFont="1" applyBorder="1"/>
    <xf numFmtId="0" fontId="20" fillId="0" borderId="0" xfId="0" applyFont="1"/>
    <xf numFmtId="0" fontId="0" fillId="0" borderId="0" xfId="0" applyBorder="1" applyAlignment="1">
      <alignment vertical="top"/>
    </xf>
    <xf numFmtId="0" fontId="0" fillId="0" borderId="0" xfId="0" applyBorder="1" applyAlignment="1">
      <alignment vertical="top" wrapText="1"/>
    </xf>
    <xf numFmtId="0" fontId="20" fillId="0" borderId="0" xfId="0" applyFont="1" applyFill="1"/>
    <xf numFmtId="0" fontId="22" fillId="0" borderId="0" xfId="0" applyFont="1" applyFill="1"/>
    <xf numFmtId="0" fontId="24" fillId="0" borderId="0" xfId="0" applyFont="1" applyAlignment="1"/>
    <xf numFmtId="0" fontId="25" fillId="0" borderId="0" xfId="0" applyFont="1" applyFill="1"/>
    <xf numFmtId="0" fontId="19" fillId="0" borderId="0" xfId="0" applyFont="1" applyAlignment="1"/>
    <xf numFmtId="0" fontId="15" fillId="0" borderId="0" xfId="0" applyFont="1" applyFill="1" applyAlignment="1"/>
    <xf numFmtId="0" fontId="21" fillId="0" borderId="3" xfId="0" applyFont="1" applyBorder="1" applyAlignment="1">
      <alignment vertical="justify"/>
    </xf>
    <xf numFmtId="0" fontId="22" fillId="0" borderId="4" xfId="0" applyFont="1" applyBorder="1" applyAlignment="1">
      <alignment vertical="top" wrapText="1"/>
    </xf>
    <xf numFmtId="0" fontId="24" fillId="0" borderId="4" xfId="0" applyFont="1" applyBorder="1" applyAlignment="1"/>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1" fillId="0" borderId="0" xfId="0" applyFont="1" applyFill="1" applyBorder="1" applyAlignment="1"/>
    <xf numFmtId="0" fontId="15" fillId="0" borderId="0" xfId="0" applyFont="1" applyFill="1" applyBorder="1" applyAlignment="1">
      <alignment horizontal="center"/>
    </xf>
    <xf numFmtId="0" fontId="21" fillId="0" borderId="0" xfId="0" applyFont="1" applyFill="1" applyBorder="1" applyAlignment="1">
      <alignment horizontal="center" vertical="top"/>
    </xf>
    <xf numFmtId="0" fontId="20" fillId="9" borderId="0" xfId="0" applyFont="1" applyFill="1"/>
    <xf numFmtId="0" fontId="15" fillId="9" borderId="0" xfId="0" applyFont="1" applyFill="1"/>
    <xf numFmtId="0" fontId="15" fillId="0" borderId="0" xfId="0" applyFont="1" applyAlignment="1">
      <alignment horizontal="center" vertical="top"/>
    </xf>
    <xf numFmtId="0" fontId="21" fillId="0" borderId="0" xfId="0" applyFont="1" applyAlignment="1">
      <alignment horizontal="center" vertical="top"/>
    </xf>
    <xf numFmtId="0" fontId="20" fillId="0" borderId="0" xfId="0" applyFont="1" applyFill="1" applyBorder="1" applyAlignment="1"/>
    <xf numFmtId="0" fontId="21" fillId="0" borderId="0" xfId="0" applyFont="1" applyFill="1" applyBorder="1" applyAlignment="1">
      <alignment vertical="top"/>
    </xf>
    <xf numFmtId="0" fontId="15" fillId="0" borderId="0" xfId="0" applyFont="1" applyFill="1" applyBorder="1" applyAlignment="1"/>
    <xf numFmtId="0" fontId="21" fillId="0" borderId="0" xfId="0" applyFont="1" applyFill="1" applyBorder="1" applyAlignment="1">
      <alignment vertical="top" wrapText="1"/>
    </xf>
    <xf numFmtId="0" fontId="20" fillId="0" borderId="0" xfId="0" applyFont="1" applyFill="1" applyAlignment="1">
      <alignment vertical="top"/>
    </xf>
    <xf numFmtId="0" fontId="21" fillId="0" borderId="0" xfId="0" applyFont="1" applyAlignment="1">
      <alignment vertical="top" wrapText="1"/>
    </xf>
    <xf numFmtId="0" fontId="15" fillId="9" borderId="0" xfId="0" applyFont="1" applyFill="1" applyBorder="1" applyAlignment="1"/>
    <xf numFmtId="0" fontId="21" fillId="0" borderId="0" xfId="0" applyFont="1" applyAlignment="1">
      <alignment horizontal="justify" vertical="top" wrapText="1"/>
    </xf>
    <xf numFmtId="0" fontId="15" fillId="0" borderId="0" xfId="0" applyFont="1" applyAlignment="1"/>
    <xf numFmtId="0" fontId="20" fillId="0" borderId="0" xfId="0" applyFont="1" applyFill="1" applyAlignment="1"/>
    <xf numFmtId="0" fontId="20" fillId="9" borderId="0" xfId="0" applyFont="1" applyFill="1" applyAlignment="1"/>
    <xf numFmtId="0" fontId="25" fillId="9" borderId="0" xfId="0" applyFont="1" applyFill="1"/>
    <xf numFmtId="0" fontId="25" fillId="9" borderId="0" xfId="0" applyFont="1" applyFill="1" applyBorder="1" applyAlignment="1"/>
    <xf numFmtId="0" fontId="25" fillId="9" borderId="0" xfId="0" applyFont="1" applyFill="1" applyAlignment="1"/>
    <xf numFmtId="0" fontId="15" fillId="0" borderId="0" xfId="0" applyFont="1" applyFill="1" applyAlignment="1">
      <alignment vertical="top"/>
    </xf>
    <xf numFmtId="0" fontId="20" fillId="0" borderId="0" xfId="0" applyFont="1" applyFill="1" applyBorder="1" applyAlignment="1">
      <alignment vertical="top"/>
    </xf>
    <xf numFmtId="0" fontId="22" fillId="0" borderId="0" xfId="0" applyFont="1" applyFill="1" applyBorder="1" applyAlignment="1">
      <alignment vertical="top"/>
    </xf>
    <xf numFmtId="0" fontId="17" fillId="0" borderId="0" xfId="0" applyFont="1" applyBorder="1"/>
    <xf numFmtId="0" fontId="21" fillId="0" borderId="0" xfId="0" applyFont="1" applyFill="1" applyBorder="1" applyAlignment="1">
      <alignment horizontal="justify" vertical="top" wrapText="1"/>
    </xf>
    <xf numFmtId="0" fontId="15" fillId="0" borderId="0" xfId="0" applyFont="1" applyFill="1" applyAlignment="1">
      <alignment horizontal="center" vertical="top"/>
    </xf>
    <xf numFmtId="0" fontId="20" fillId="0" borderId="0" xfId="0" applyFont="1" applyFill="1" applyBorder="1" applyAlignment="1">
      <alignment horizontal="right" vertical="top"/>
    </xf>
    <xf numFmtId="0" fontId="21" fillId="0" borderId="0" xfId="0" applyFont="1" applyFill="1" applyBorder="1" applyAlignment="1">
      <alignment horizontal="right" vertical="top"/>
    </xf>
    <xf numFmtId="0" fontId="6" fillId="0" borderId="0" xfId="0" applyFont="1" applyAlignment="1">
      <alignment horizontal="center"/>
    </xf>
    <xf numFmtId="0" fontId="21" fillId="0" borderId="0" xfId="0" applyFont="1" applyAlignment="1">
      <alignment horizontal="right" vertical="top"/>
    </xf>
    <xf numFmtId="0" fontId="21" fillId="0" borderId="0" xfId="0" applyFont="1" applyAlignment="1">
      <alignment horizontal="right" vertical="top" wrapText="1"/>
    </xf>
    <xf numFmtId="0" fontId="8" fillId="0" borderId="0" xfId="0" applyFont="1" applyAlignment="1" applyProtection="1">
      <alignment horizontal="left" vertical="top" indent="2"/>
    </xf>
    <xf numFmtId="0" fontId="37" fillId="0" borderId="0" xfId="0" applyFont="1"/>
    <xf numFmtId="165" fontId="37" fillId="0" borderId="0" xfId="0" applyNumberFormat="1" applyFont="1" applyAlignment="1">
      <alignment vertical="center"/>
    </xf>
    <xf numFmtId="0" fontId="38" fillId="0" borderId="0" xfId="0" applyFont="1" applyAlignment="1">
      <alignment vertical="top"/>
    </xf>
    <xf numFmtId="165" fontId="37" fillId="0" borderId="0" xfId="0" applyNumberFormat="1" applyFont="1" applyAlignment="1">
      <alignment horizontal="left" vertical="center"/>
    </xf>
    <xf numFmtId="0" fontId="37" fillId="0" borderId="0" xfId="0" applyFont="1" applyBorder="1"/>
    <xf numFmtId="0" fontId="37" fillId="0" borderId="0" xfId="0" applyFont="1" applyAlignment="1"/>
    <xf numFmtId="0" fontId="36" fillId="0" borderId="0" xfId="0" applyFont="1" applyAlignment="1" applyProtection="1">
      <alignment horizontal="left" vertical="top" indent="2"/>
    </xf>
    <xf numFmtId="0" fontId="38" fillId="0" borderId="0" xfId="0" applyFont="1" applyAlignment="1">
      <alignment horizontal="center" vertical="center"/>
    </xf>
    <xf numFmtId="164" fontId="37" fillId="0" borderId="0" xfId="0" applyNumberFormat="1" applyFont="1" applyAlignment="1">
      <alignment horizontal="left" vertical="center"/>
    </xf>
    <xf numFmtId="0" fontId="37" fillId="0" borderId="0" xfId="0" applyFont="1" applyAlignment="1">
      <alignment horizontal="left" vertical="top"/>
    </xf>
    <xf numFmtId="0" fontId="8" fillId="0" borderId="0" xfId="0" applyFont="1" applyAlignment="1" applyProtection="1">
      <alignment horizontal="left" vertical="center"/>
    </xf>
    <xf numFmtId="0" fontId="37" fillId="0" borderId="0" xfId="0" applyFont="1" applyAlignment="1">
      <alignment horizontal="left"/>
    </xf>
    <xf numFmtId="0" fontId="0" fillId="4" borderId="1" xfId="0" applyFill="1" applyBorder="1" applyAlignment="1">
      <alignment horizontal="left" vertical="top"/>
    </xf>
    <xf numFmtId="0" fontId="0" fillId="0" borderId="2" xfId="0" applyFill="1" applyBorder="1" applyAlignment="1">
      <alignment horizontal="left" vertical="top"/>
    </xf>
    <xf numFmtId="0" fontId="0" fillId="0" borderId="1" xfId="0" applyFill="1" applyBorder="1" applyAlignment="1">
      <alignment horizontal="left" vertical="top"/>
    </xf>
    <xf numFmtId="0" fontId="0" fillId="4" borderId="2" xfId="0" applyFill="1" applyBorder="1" applyAlignment="1">
      <alignment horizontal="left" vertical="top"/>
    </xf>
    <xf numFmtId="0" fontId="0" fillId="4" borderId="1" xfId="0" applyFill="1" applyBorder="1" applyAlignment="1">
      <alignment horizontal="left" vertical="top" wrapText="1"/>
    </xf>
    <xf numFmtId="0" fontId="10" fillId="0" borderId="1" xfId="0" applyFont="1" applyFill="1" applyBorder="1" applyAlignment="1">
      <alignment horizontal="left" vertical="top"/>
    </xf>
    <xf numFmtId="0" fontId="0" fillId="0" borderId="1" xfId="0" applyFill="1" applyBorder="1" applyAlignment="1">
      <alignment horizontal="left" vertical="top" wrapText="1"/>
    </xf>
    <xf numFmtId="0" fontId="9" fillId="0" borderId="0" xfId="0" applyFont="1" applyAlignment="1">
      <alignment horizontal="right"/>
    </xf>
    <xf numFmtId="165" fontId="0" fillId="4" borderId="1" xfId="0" applyNumberFormat="1" applyFill="1" applyBorder="1" applyAlignment="1">
      <alignment horizontal="left" vertical="top"/>
    </xf>
    <xf numFmtId="0" fontId="21" fillId="0" borderId="0" xfId="0" applyFont="1" applyFill="1" applyAlignment="1">
      <alignment horizontal="justify"/>
    </xf>
    <xf numFmtId="1" fontId="0" fillId="0" borderId="0" xfId="0" applyNumberFormat="1" applyAlignment="1">
      <alignment horizontal="left"/>
    </xf>
    <xf numFmtId="0" fontId="37" fillId="0" borderId="0" xfId="0" applyFont="1" applyBorder="1" applyAlignment="1">
      <alignment horizontal="left" vertical="center"/>
    </xf>
    <xf numFmtId="0" fontId="37" fillId="0" borderId="0" xfId="0" applyFont="1" applyAlignment="1">
      <alignment horizontal="left" vertical="center"/>
    </xf>
    <xf numFmtId="0" fontId="0" fillId="0" borderId="0" xfId="0" applyAlignment="1">
      <alignment horizontal="center" vertical="center"/>
    </xf>
    <xf numFmtId="0" fontId="36" fillId="0" borderId="0" xfId="0" applyFont="1" applyFill="1" applyBorder="1" applyAlignment="1" applyProtection="1">
      <alignment horizontal="left" vertical="top"/>
    </xf>
    <xf numFmtId="0" fontId="37" fillId="0" borderId="0" xfId="0" applyFont="1" applyAlignment="1">
      <alignment horizontal="left" vertical="top"/>
    </xf>
    <xf numFmtId="49" fontId="37" fillId="0" borderId="0" xfId="0" applyNumberFormat="1" applyFont="1" applyAlignment="1">
      <alignment horizontal="left"/>
    </xf>
    <xf numFmtId="0" fontId="22" fillId="0" borderId="0" xfId="0" applyFont="1"/>
    <xf numFmtId="0" fontId="15" fillId="0" borderId="0" xfId="0" applyFont="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1" fillId="0" borderId="0" xfId="0" applyFont="1" applyFill="1" applyAlignment="1">
      <alignment vertical="center"/>
    </xf>
    <xf numFmtId="0" fontId="15" fillId="0" borderId="0" xfId="0" applyFont="1" applyFill="1" applyAlignment="1">
      <alignment vertical="center"/>
    </xf>
    <xf numFmtId="0" fontId="28" fillId="9" borderId="0" xfId="0" applyFont="1" applyFill="1" applyAlignment="1">
      <alignment horizontal="left" vertical="center"/>
    </xf>
    <xf numFmtId="0" fontId="29" fillId="0" borderId="0" xfId="0" applyFont="1" applyFill="1" applyAlignment="1">
      <alignment horizontal="left" vertical="center"/>
    </xf>
    <xf numFmtId="0" fontId="28" fillId="0" borderId="0" xfId="0" applyFont="1" applyFill="1" applyAlignment="1">
      <alignment horizontal="left" vertical="center"/>
    </xf>
    <xf numFmtId="0" fontId="15" fillId="9" borderId="0" xfId="0" applyFont="1" applyFill="1" applyAlignment="1">
      <alignment horizontal="left" vertical="center"/>
    </xf>
    <xf numFmtId="0" fontId="31" fillId="9" borderId="0" xfId="0" applyFont="1" applyFill="1" applyAlignment="1">
      <alignment horizontal="left" vertical="center"/>
    </xf>
    <xf numFmtId="0" fontId="23" fillId="0" borderId="0" xfId="0" applyFont="1" applyFill="1" applyAlignment="1">
      <alignment horizontal="left" vertical="center"/>
    </xf>
    <xf numFmtId="0" fontId="34" fillId="0" borderId="0" xfId="0" applyFont="1" applyFill="1" applyAlignment="1">
      <alignment horizontal="left" vertical="center"/>
    </xf>
    <xf numFmtId="0" fontId="15" fillId="9" borderId="0" xfId="0" applyFont="1" applyFill="1" applyAlignment="1">
      <alignment vertical="center"/>
    </xf>
    <xf numFmtId="165" fontId="28" fillId="9" borderId="0" xfId="0" applyNumberFormat="1" applyFont="1" applyFill="1" applyAlignment="1">
      <alignment horizontal="left" vertical="center"/>
    </xf>
    <xf numFmtId="0" fontId="23" fillId="0" borderId="0" xfId="0" applyFont="1" applyFill="1" applyAlignment="1">
      <alignment vertical="center"/>
    </xf>
    <xf numFmtId="164" fontId="29" fillId="0" borderId="0" xfId="0" applyNumberFormat="1" applyFont="1" applyFill="1" applyAlignment="1">
      <alignment horizontal="left" vertical="center"/>
    </xf>
    <xf numFmtId="0" fontId="35" fillId="0" borderId="0" xfId="0" applyFont="1" applyFill="1" applyAlignment="1">
      <alignment horizontal="left" vertical="center"/>
    </xf>
    <xf numFmtId="0" fontId="15" fillId="0" borderId="0" xfId="0" applyFont="1" applyFill="1" applyBorder="1" applyAlignment="1">
      <alignment vertical="center"/>
    </xf>
    <xf numFmtId="0" fontId="29" fillId="0" borderId="0" xfId="0" applyFont="1" applyFill="1" applyBorder="1" applyAlignment="1">
      <alignment horizontal="left" vertical="center"/>
    </xf>
    <xf numFmtId="0" fontId="28" fillId="0" borderId="0" xfId="0" applyFont="1" applyFill="1" applyBorder="1" applyAlignment="1">
      <alignment horizontal="left" vertical="center"/>
    </xf>
    <xf numFmtId="0" fontId="30" fillId="0" borderId="0" xfId="0" applyFont="1" applyFill="1" applyBorder="1" applyAlignment="1">
      <alignment horizontal="lef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3" fillId="9" borderId="0" xfId="0" applyFont="1" applyFill="1" applyBorder="1" applyAlignment="1">
      <alignment vertical="center"/>
    </xf>
    <xf numFmtId="0" fontId="28" fillId="9" borderId="0" xfId="0" applyFont="1" applyFill="1" applyAlignment="1">
      <alignment vertical="center"/>
    </xf>
    <xf numFmtId="0" fontId="33" fillId="9" borderId="0" xfId="0" applyFont="1" applyFill="1" applyBorder="1" applyAlignment="1">
      <alignment horizontal="left" vertical="center"/>
    </xf>
    <xf numFmtId="0" fontId="28" fillId="0" borderId="0" xfId="0" applyFont="1" applyFill="1" applyAlignment="1">
      <alignment vertical="center"/>
    </xf>
    <xf numFmtId="0" fontId="32"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8" borderId="0" xfId="0" applyFont="1" applyFill="1" applyBorder="1" applyAlignment="1">
      <alignment horizontal="left" vertical="center"/>
    </xf>
    <xf numFmtId="0" fontId="22" fillId="0" borderId="4" xfId="0" applyFont="1" applyFill="1" applyBorder="1" applyAlignment="1">
      <alignment horizontal="left" vertical="center"/>
    </xf>
    <xf numFmtId="0" fontId="35" fillId="0" borderId="0" xfId="0" applyFont="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33" fillId="0" borderId="0" xfId="0" applyFont="1" applyBorder="1" applyAlignment="1">
      <alignment vertical="center"/>
    </xf>
    <xf numFmtId="0" fontId="28" fillId="0" borderId="0" xfId="0" applyFont="1" applyAlignment="1">
      <alignment vertical="center"/>
    </xf>
    <xf numFmtId="0" fontId="28" fillId="0" borderId="0" xfId="0" applyFont="1" applyFill="1" applyBorder="1" applyAlignment="1">
      <alignment vertical="center"/>
    </xf>
    <xf numFmtId="0" fontId="28" fillId="0" borderId="0" xfId="0" applyFont="1" applyBorder="1" applyAlignment="1">
      <alignment vertical="center"/>
    </xf>
    <xf numFmtId="0" fontId="26" fillId="10" borderId="0" xfId="0" applyFont="1" applyFill="1"/>
    <xf numFmtId="0" fontId="19" fillId="10" borderId="0" xfId="0" applyFont="1" applyFill="1" applyAlignment="1"/>
    <xf numFmtId="0" fontId="18" fillId="10" borderId="0" xfId="0" applyFont="1" applyFill="1"/>
    <xf numFmtId="0" fontId="17" fillId="10" borderId="0" xfId="0" applyFont="1" applyFill="1"/>
    <xf numFmtId="0" fontId="21" fillId="10" borderId="0" xfId="0" applyFont="1" applyFill="1" applyBorder="1" applyAlignment="1">
      <alignment vertical="top"/>
    </xf>
    <xf numFmtId="0" fontId="15" fillId="10" borderId="0" xfId="0" applyFont="1" applyFill="1" applyAlignment="1"/>
    <xf numFmtId="0" fontId="21" fillId="10" borderId="0" xfId="0" applyFont="1" applyFill="1" applyBorder="1" applyAlignment="1">
      <alignment vertical="center"/>
    </xf>
    <xf numFmtId="0" fontId="19" fillId="10" borderId="0" xfId="0" applyFont="1" applyFill="1" applyAlignment="1">
      <alignment vertical="center"/>
    </xf>
    <xf numFmtId="0" fontId="15" fillId="10" borderId="0" xfId="0" applyFont="1" applyFill="1" applyAlignment="1">
      <alignment vertical="center"/>
    </xf>
    <xf numFmtId="0" fontId="18" fillId="10" borderId="0" xfId="0" applyFont="1" applyFill="1" applyAlignment="1">
      <alignment vertical="center"/>
    </xf>
    <xf numFmtId="0" fontId="21" fillId="10" borderId="0" xfId="0" applyFont="1" applyFill="1" applyBorder="1" applyAlignment="1">
      <alignment horizontal="center" vertical="center"/>
    </xf>
    <xf numFmtId="0" fontId="21" fillId="10" borderId="0" xfId="0" applyFont="1" applyFill="1" applyAlignment="1">
      <alignment vertical="center"/>
    </xf>
    <xf numFmtId="0" fontId="17" fillId="0" borderId="0" xfId="0" applyFont="1" applyAlignment="1">
      <alignment horizontal="center" vertical="top"/>
    </xf>
    <xf numFmtId="0" fontId="17" fillId="0" borderId="0" xfId="0" applyFont="1" applyAlignment="1">
      <alignment horizontal="right" vertical="top" wrapText="1"/>
    </xf>
    <xf numFmtId="0" fontId="37" fillId="0" borderId="0" xfId="0" applyFont="1" applyAlignment="1">
      <alignment horizontal="left"/>
    </xf>
    <xf numFmtId="0" fontId="37" fillId="0" borderId="0" xfId="0" applyFont="1" applyAlignment="1">
      <alignment horizontal="left" vertical="top"/>
    </xf>
    <xf numFmtId="0" fontId="17" fillId="0" borderId="0" xfId="0" applyFont="1"/>
    <xf numFmtId="0" fontId="17" fillId="0" borderId="0" xfId="0" applyFont="1" applyBorder="1"/>
    <xf numFmtId="0" fontId="18" fillId="0" borderId="0" xfId="0" applyFont="1"/>
    <xf numFmtId="0" fontId="37" fillId="0" borderId="0" xfId="0" applyFont="1" applyAlignment="1">
      <alignment horizontal="left"/>
    </xf>
    <xf numFmtId="0" fontId="37" fillId="0" borderId="0" xfId="0"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Alignment="1">
      <alignment vertical="top"/>
    </xf>
    <xf numFmtId="0" fontId="0" fillId="0" borderId="0" xfId="0" applyAlignment="1">
      <alignment vertical="top"/>
    </xf>
    <xf numFmtId="0" fontId="37" fillId="0" borderId="0" xfId="0" applyFont="1" applyAlignment="1">
      <alignment horizontal="center"/>
    </xf>
    <xf numFmtId="49" fontId="42" fillId="0" borderId="0" xfId="0" applyNumberFormat="1" applyFont="1" applyBorder="1" applyAlignment="1">
      <alignment horizontal="left" vertical="center"/>
    </xf>
    <xf numFmtId="49" fontId="42" fillId="9" borderId="0" xfId="0" applyNumberFormat="1" applyFont="1" applyFill="1" applyBorder="1" applyAlignment="1">
      <alignment horizontal="left" vertical="center"/>
    </xf>
    <xf numFmtId="0" fontId="16" fillId="6" borderId="0" xfId="0" applyFont="1" applyFill="1" applyAlignment="1">
      <alignment horizontal="center"/>
    </xf>
    <xf numFmtId="0" fontId="9" fillId="7" borderId="0" xfId="0" applyFont="1" applyFill="1" applyAlignment="1">
      <alignment horizontal="center"/>
    </xf>
    <xf numFmtId="0" fontId="0" fillId="0" borderId="0" xfId="0" applyAlignment="1">
      <alignment horizontal="left" vertical="top"/>
    </xf>
    <xf numFmtId="0" fontId="0" fillId="0" borderId="0" xfId="0" applyAlignment="1">
      <alignment horizontal="center"/>
    </xf>
    <xf numFmtId="0" fontId="37" fillId="0" borderId="0" xfId="0" applyFont="1" applyAlignment="1">
      <alignment horizontal="left" vertical="top"/>
    </xf>
    <xf numFmtId="0" fontId="37" fillId="0" borderId="0" xfId="0" applyFont="1" applyAlignment="1">
      <alignment horizontal="left" vertical="top" wrapText="1"/>
    </xf>
    <xf numFmtId="0" fontId="37" fillId="0" borderId="0" xfId="0" applyFont="1" applyAlignment="1">
      <alignment horizontal="left" vertical="center"/>
    </xf>
    <xf numFmtId="0" fontId="7"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164" fontId="37" fillId="0" borderId="0" xfId="0" applyNumberFormat="1" applyFont="1" applyAlignment="1">
      <alignment horizontal="left" vertical="center"/>
    </xf>
    <xf numFmtId="0" fontId="37" fillId="0" borderId="0" xfId="0" applyFont="1" applyAlignment="1">
      <alignment horizontal="left"/>
    </xf>
    <xf numFmtId="0" fontId="40" fillId="0" borderId="0" xfId="0" applyFont="1" applyBorder="1" applyAlignment="1">
      <alignment horizontal="left"/>
    </xf>
    <xf numFmtId="0" fontId="41" fillId="0" borderId="0" xfId="0" applyFont="1" applyBorder="1" applyAlignment="1">
      <alignment horizontal="left" vertical="center"/>
    </xf>
    <xf numFmtId="0" fontId="4" fillId="3" borderId="0" xfId="0" applyFont="1" applyFill="1" applyAlignment="1">
      <alignment horizontal="center" vertical="center"/>
    </xf>
    <xf numFmtId="165" fontId="37" fillId="0" borderId="0" xfId="0" applyNumberFormat="1" applyFont="1" applyAlignment="1">
      <alignment horizontal="left" vertical="center"/>
    </xf>
    <xf numFmtId="0" fontId="39" fillId="0" borderId="0" xfId="0" applyFont="1" applyAlignment="1">
      <alignment horizontal="left" vertical="center"/>
    </xf>
    <xf numFmtId="0" fontId="21" fillId="0" borderId="0" xfId="0" applyFont="1" applyFill="1" applyBorder="1" applyAlignment="1">
      <alignment horizontal="justify" vertical="top" wrapText="1"/>
    </xf>
    <xf numFmtId="0" fontId="21" fillId="10" borderId="0" xfId="0" applyFont="1" applyFill="1" applyAlignment="1">
      <alignment horizontal="justify" vertical="center"/>
    </xf>
    <xf numFmtId="0" fontId="22" fillId="0" borderId="0" xfId="0" applyFont="1" applyAlignment="1">
      <alignment horizontal="justify" wrapText="1"/>
    </xf>
    <xf numFmtId="0" fontId="24" fillId="0" borderId="0" xfId="0" applyFont="1" applyFill="1" applyBorder="1" applyAlignment="1">
      <alignment horizontal="center"/>
    </xf>
    <xf numFmtId="0" fontId="21" fillId="0" borderId="0" xfId="0" applyFont="1" applyAlignment="1">
      <alignment horizontal="justify" vertical="top" wrapText="1"/>
    </xf>
    <xf numFmtId="0" fontId="24" fillId="0" borderId="0" xfId="0" applyFont="1" applyFill="1" applyBorder="1" applyAlignment="1">
      <alignment horizontal="left"/>
    </xf>
    <xf numFmtId="0" fontId="22" fillId="0" borderId="0" xfId="0" applyFont="1" applyFill="1" applyBorder="1" applyAlignment="1">
      <alignment horizontal="justify" vertical="top" wrapText="1"/>
    </xf>
    <xf numFmtId="0" fontId="27" fillId="0" borderId="0" xfId="0" applyFont="1" applyAlignment="1">
      <alignment horizontal="justify" vertical="top" wrapText="1"/>
    </xf>
    <xf numFmtId="0" fontId="17" fillId="0" borderId="0" xfId="0" applyFont="1" applyFill="1" applyBorder="1" applyAlignment="1">
      <alignment horizontal="left" vertical="center"/>
    </xf>
    <xf numFmtId="0" fontId="24" fillId="0" borderId="0" xfId="0" applyFont="1" applyAlignment="1">
      <alignment horizontal="left"/>
    </xf>
    <xf numFmtId="0" fontId="21" fillId="0" borderId="0" xfId="0" applyFont="1" applyFill="1" applyBorder="1" applyAlignment="1">
      <alignment horizontal="justify" vertical="top"/>
    </xf>
    <xf numFmtId="0" fontId="22" fillId="0" borderId="0" xfId="0" applyFont="1" applyAlignment="1">
      <alignment horizontal="justify" vertical="top" wrapText="1"/>
    </xf>
    <xf numFmtId="0" fontId="24" fillId="0" borderId="0" xfId="0" applyFont="1" applyBorder="1" applyAlignment="1">
      <alignment horizontal="center"/>
    </xf>
    <xf numFmtId="0" fontId="33" fillId="0" borderId="3" xfId="0" applyFont="1" applyBorder="1" applyAlignment="1">
      <alignment horizontal="justify" vertical="top" wrapText="1"/>
    </xf>
    <xf numFmtId="0" fontId="32" fillId="0" borderId="4" xfId="0" applyFont="1" applyBorder="1" applyAlignment="1">
      <alignment horizontal="justify" vertical="top" wrapText="1"/>
    </xf>
    <xf numFmtId="0" fontId="28" fillId="9" borderId="0" xfId="0" applyFont="1" applyFill="1" applyAlignment="1">
      <alignment horizontal="left" vertical="center" wrapText="1"/>
    </xf>
    <xf numFmtId="0" fontId="4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41</xdr:row>
      <xdr:rowOff>0</xdr:rowOff>
    </xdr:from>
    <xdr:to>
      <xdr:col>3</xdr:col>
      <xdr:colOff>2286000</xdr:colOff>
      <xdr:row>52</xdr:row>
      <xdr:rowOff>103387</xdr:rowOff>
    </xdr:to>
    <xdr:pic>
      <xdr:nvPicPr>
        <xdr:cNvPr id="2050" name="Picture 2"/>
        <xdr:cNvPicPr>
          <a:picLocks noChangeAspect="1" noChangeArrowheads="1"/>
        </xdr:cNvPicPr>
      </xdr:nvPicPr>
      <xdr:blipFill>
        <a:blip xmlns:r="http://schemas.openxmlformats.org/officeDocument/2006/relationships" r:embed="rId1" cstate="print"/>
        <a:srcRect l="3418" t="25000" r="23535" b="12370"/>
        <a:stretch>
          <a:fillRect/>
        </a:stretch>
      </xdr:blipFill>
      <xdr:spPr bwMode="auto">
        <a:xfrm>
          <a:off x="695325" y="8181975"/>
          <a:ext cx="3419475" cy="2198887"/>
        </a:xfrm>
        <a:prstGeom prst="rect">
          <a:avLst/>
        </a:prstGeom>
        <a:noFill/>
        <a:ln w="1">
          <a:noFill/>
          <a:miter lim="800000"/>
          <a:headEnd/>
          <a:tailEnd type="none" w="med" len="med"/>
        </a:ln>
        <a:effectLst/>
      </xdr:spPr>
    </xdr:pic>
    <xdr:clientData/>
  </xdr:twoCellAnchor>
  <xdr:twoCellAnchor>
    <xdr:from>
      <xdr:col>2</xdr:col>
      <xdr:colOff>657226</xdr:colOff>
      <xdr:row>0</xdr:row>
      <xdr:rowOff>0</xdr:rowOff>
    </xdr:from>
    <xdr:to>
      <xdr:col>4</xdr:col>
      <xdr:colOff>1379660</xdr:colOff>
      <xdr:row>6</xdr:row>
      <xdr:rowOff>132617</xdr:rowOff>
    </xdr:to>
    <xdr:sp macro="" textlink="">
      <xdr:nvSpPr>
        <xdr:cNvPr id="21" name="Text Box 3"/>
        <xdr:cNvSpPr txBox="1">
          <a:spLocks noChangeArrowheads="1"/>
        </xdr:cNvSpPr>
      </xdr:nvSpPr>
      <xdr:spPr bwMode="auto">
        <a:xfrm>
          <a:off x="1514476" y="0"/>
          <a:ext cx="4113334" cy="1085117"/>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9525</xdr:colOff>
      <xdr:row>1</xdr:row>
      <xdr:rowOff>0</xdr:rowOff>
    </xdr:from>
    <xdr:to>
      <xdr:col>2</xdr:col>
      <xdr:colOff>628650</xdr:colOff>
      <xdr:row>5</xdr:row>
      <xdr:rowOff>104775</xdr:rowOff>
    </xdr:to>
    <xdr:pic>
      <xdr:nvPicPr>
        <xdr:cNvPr id="22" name="Picture 21" descr="index.jpe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tretch>
          <a:fillRect/>
        </a:stretch>
      </xdr:blipFill>
      <xdr:spPr>
        <a:xfrm>
          <a:off x="619125" y="276225"/>
          <a:ext cx="866775" cy="866775"/>
        </a:xfrm>
        <a:prstGeom prst="rect">
          <a:avLst/>
        </a:prstGeom>
      </xdr:spPr>
    </xdr:pic>
    <xdr:clientData/>
  </xdr:twoCellAnchor>
  <xdr:twoCellAnchor editAs="oneCell">
    <xdr:from>
      <xdr:col>2</xdr:col>
      <xdr:colOff>1</xdr:colOff>
      <xdr:row>59</xdr:row>
      <xdr:rowOff>95251</xdr:rowOff>
    </xdr:from>
    <xdr:to>
      <xdr:col>4</xdr:col>
      <xdr:colOff>990601</xdr:colOff>
      <xdr:row>68</xdr:row>
      <xdr:rowOff>38101</xdr:rowOff>
    </xdr:to>
    <xdr:pic>
      <xdr:nvPicPr>
        <xdr:cNvPr id="2051" name="Picture 3"/>
        <xdr:cNvPicPr>
          <a:picLocks noChangeAspect="1" noChangeArrowheads="1"/>
        </xdr:cNvPicPr>
      </xdr:nvPicPr>
      <xdr:blipFill>
        <a:blip xmlns:r="http://schemas.openxmlformats.org/officeDocument/2006/relationships" r:embed="rId3" cstate="print"/>
        <a:srcRect l="3516" t="34766" r="23633" b="34114"/>
        <a:stretch>
          <a:fillRect/>
        </a:stretch>
      </xdr:blipFill>
      <xdr:spPr bwMode="auto">
        <a:xfrm>
          <a:off x="857251" y="13525501"/>
          <a:ext cx="4381500" cy="1657350"/>
        </a:xfrm>
        <a:prstGeom prst="rect">
          <a:avLst/>
        </a:prstGeom>
        <a:noFill/>
        <a:ln w="1">
          <a:noFill/>
          <a:miter lim="800000"/>
          <a:headEnd/>
          <a:tailEnd type="none" w="med" len="med"/>
        </a:ln>
        <a:effectLst/>
      </xdr:spPr>
    </xdr:pic>
    <xdr:clientData/>
  </xdr:twoCellAnchor>
  <xdr:twoCellAnchor editAs="oneCell">
    <xdr:from>
      <xdr:col>1</xdr:col>
      <xdr:colOff>219075</xdr:colOff>
      <xdr:row>14</xdr:row>
      <xdr:rowOff>66675</xdr:rowOff>
    </xdr:from>
    <xdr:to>
      <xdr:col>4</xdr:col>
      <xdr:colOff>1247775</xdr:colOff>
      <xdr:row>26</xdr:row>
      <xdr:rowOff>21104</xdr:rowOff>
    </xdr:to>
    <xdr:pic>
      <xdr:nvPicPr>
        <xdr:cNvPr id="13" name="Picture 12"/>
        <xdr:cNvPicPr>
          <a:picLocks noChangeAspect="1" noChangeArrowheads="1"/>
        </xdr:cNvPicPr>
      </xdr:nvPicPr>
      <xdr:blipFill>
        <a:blip xmlns:r="http://schemas.openxmlformats.org/officeDocument/2006/relationships" r:embed="rId4" cstate="print"/>
        <a:srcRect l="4297" t="31167" r="35937" b="13833"/>
        <a:stretch>
          <a:fillRect/>
        </a:stretch>
      </xdr:blipFill>
      <xdr:spPr bwMode="auto">
        <a:xfrm>
          <a:off x="504825" y="2838450"/>
          <a:ext cx="4667250" cy="2516654"/>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73"/>
  <sheetViews>
    <sheetView topLeftCell="A25" workbookViewId="0">
      <selection activeCell="G21" sqref="G21"/>
    </sheetView>
  </sheetViews>
  <sheetFormatPr defaultRowHeight="15" x14ac:dyDescent="0.25"/>
  <cols>
    <col min="1" max="1" width="4.28515625" customWidth="1"/>
    <col min="2" max="2" width="3.7109375" customWidth="1"/>
    <col min="3" max="3" width="14.5703125" customWidth="1"/>
    <col min="4" max="4" width="36.28515625" bestFit="1" customWidth="1"/>
    <col min="5" max="5" width="25.42578125" customWidth="1"/>
    <col min="6" max="6" width="7.7109375" customWidth="1"/>
    <col min="9" max="9" width="9.28515625" customWidth="1"/>
    <col min="10" max="10" width="16.28515625" customWidth="1"/>
    <col min="11" max="11" width="35.5703125" customWidth="1"/>
    <col min="12" max="12" width="23.42578125" bestFit="1" customWidth="1"/>
  </cols>
  <sheetData>
    <row r="7" spans="1:6" ht="23.25" x14ac:dyDescent="0.35">
      <c r="A7" s="169" t="s">
        <v>115</v>
      </c>
      <c r="B7" s="169"/>
      <c r="C7" s="169"/>
      <c r="D7" s="169"/>
      <c r="E7" s="169"/>
      <c r="F7" s="169"/>
    </row>
    <row r="9" spans="1:6" x14ac:dyDescent="0.25">
      <c r="A9">
        <v>1</v>
      </c>
      <c r="B9" t="s">
        <v>116</v>
      </c>
    </row>
    <row r="10" spans="1:6" x14ac:dyDescent="0.25">
      <c r="B10" t="s">
        <v>118</v>
      </c>
      <c r="C10" t="s">
        <v>117</v>
      </c>
    </row>
    <row r="11" spans="1:6" x14ac:dyDescent="0.25">
      <c r="B11" t="s">
        <v>119</v>
      </c>
      <c r="C11" t="s">
        <v>137</v>
      </c>
    </row>
    <row r="12" spans="1:6" x14ac:dyDescent="0.25">
      <c r="B12" t="s">
        <v>120</v>
      </c>
      <c r="C12" t="s">
        <v>138</v>
      </c>
    </row>
    <row r="14" spans="1:6" x14ac:dyDescent="0.25">
      <c r="B14" s="170" t="s">
        <v>139</v>
      </c>
      <c r="C14" s="170"/>
      <c r="D14" s="170"/>
      <c r="E14" s="170"/>
    </row>
    <row r="16" spans="1:6" x14ac:dyDescent="0.25">
      <c r="B16" s="172"/>
      <c r="C16" s="172"/>
      <c r="D16" s="172"/>
      <c r="E16" s="172"/>
    </row>
    <row r="17" spans="2:14" x14ac:dyDescent="0.25">
      <c r="B17" s="172"/>
      <c r="C17" s="172"/>
      <c r="D17" s="172"/>
      <c r="E17" s="172"/>
      <c r="M17" s="13"/>
      <c r="N17" s="13"/>
    </row>
    <row r="18" spans="2:14" x14ac:dyDescent="0.25">
      <c r="B18" s="172"/>
      <c r="C18" s="172"/>
      <c r="D18" s="172"/>
      <c r="E18" s="172"/>
    </row>
    <row r="19" spans="2:14" ht="36.75" customHeight="1" x14ac:dyDescent="0.25">
      <c r="B19" s="172"/>
      <c r="C19" s="172"/>
      <c r="D19" s="172"/>
      <c r="E19" s="172"/>
    </row>
    <row r="20" spans="2:14" x14ac:dyDescent="0.25">
      <c r="B20" s="172"/>
      <c r="C20" s="172"/>
      <c r="D20" s="172"/>
      <c r="E20" s="172"/>
    </row>
    <row r="21" spans="2:14" x14ac:dyDescent="0.25">
      <c r="B21" s="172"/>
      <c r="C21" s="172"/>
      <c r="D21" s="172"/>
      <c r="E21" s="172"/>
    </row>
    <row r="22" spans="2:14" x14ac:dyDescent="0.25">
      <c r="B22" s="172"/>
      <c r="C22" s="172"/>
      <c r="D22" s="172"/>
      <c r="E22" s="172"/>
    </row>
    <row r="23" spans="2:14" x14ac:dyDescent="0.25">
      <c r="B23" s="172"/>
      <c r="C23" s="172"/>
      <c r="D23" s="172"/>
      <c r="E23" s="172"/>
    </row>
    <row r="24" spans="2:14" x14ac:dyDescent="0.25">
      <c r="B24" s="172"/>
      <c r="C24" s="172"/>
      <c r="D24" s="172"/>
      <c r="E24" s="172"/>
    </row>
    <row r="25" spans="2:14" x14ac:dyDescent="0.25">
      <c r="B25" s="172"/>
      <c r="C25" s="172"/>
      <c r="D25" s="172"/>
      <c r="E25" s="172"/>
    </row>
    <row r="28" spans="2:14" x14ac:dyDescent="0.25">
      <c r="B28" s="14" t="s">
        <v>122</v>
      </c>
      <c r="C28" s="14" t="s">
        <v>121</v>
      </c>
      <c r="D28" s="14" t="s">
        <v>123</v>
      </c>
      <c r="E28" s="14" t="s">
        <v>124</v>
      </c>
    </row>
    <row r="29" spans="2:14" ht="37.5" customHeight="1" x14ac:dyDescent="0.25">
      <c r="B29" s="84" t="s">
        <v>37</v>
      </c>
      <c r="C29" s="84" t="s">
        <v>3</v>
      </c>
      <c r="D29" s="84" t="s">
        <v>125</v>
      </c>
      <c r="E29" s="84" t="s">
        <v>126</v>
      </c>
    </row>
    <row r="30" spans="2:14" x14ac:dyDescent="0.25">
      <c r="B30" s="85" t="s">
        <v>28</v>
      </c>
      <c r="C30" s="85" t="s">
        <v>257</v>
      </c>
      <c r="D30" s="86" t="s">
        <v>260</v>
      </c>
      <c r="E30" s="86" t="s">
        <v>261</v>
      </c>
    </row>
    <row r="31" spans="2:14" ht="30" x14ac:dyDescent="0.25">
      <c r="B31" s="87">
        <v>3</v>
      </c>
      <c r="C31" s="87" t="s">
        <v>258</v>
      </c>
      <c r="D31" s="88" t="s">
        <v>262</v>
      </c>
      <c r="E31" s="92">
        <v>33845</v>
      </c>
    </row>
    <row r="32" spans="2:14" x14ac:dyDescent="0.25">
      <c r="B32" s="86" t="s">
        <v>263</v>
      </c>
      <c r="C32" s="86" t="s">
        <v>264</v>
      </c>
      <c r="D32" s="89" t="s">
        <v>127</v>
      </c>
      <c r="E32" s="86">
        <v>13401987</v>
      </c>
    </row>
    <row r="33" spans="1:5" x14ac:dyDescent="0.25">
      <c r="B33" s="84" t="s">
        <v>237</v>
      </c>
      <c r="C33" s="84" t="s">
        <v>128</v>
      </c>
      <c r="D33" s="84" t="s">
        <v>129</v>
      </c>
      <c r="E33" s="84">
        <v>2014</v>
      </c>
    </row>
    <row r="34" spans="1:5" x14ac:dyDescent="0.25">
      <c r="B34" s="86" t="s">
        <v>32</v>
      </c>
      <c r="C34" s="86" t="s">
        <v>130</v>
      </c>
      <c r="D34" s="86" t="s">
        <v>131</v>
      </c>
      <c r="E34" s="86">
        <v>2018</v>
      </c>
    </row>
    <row r="35" spans="1:5" ht="30" x14ac:dyDescent="0.25">
      <c r="B35" s="84" t="s">
        <v>97</v>
      </c>
      <c r="C35" s="84" t="s">
        <v>8</v>
      </c>
      <c r="D35" s="88" t="s">
        <v>132</v>
      </c>
      <c r="E35" s="84" t="s">
        <v>54</v>
      </c>
    </row>
    <row r="36" spans="1:5" ht="45" x14ac:dyDescent="0.25">
      <c r="B36" s="86" t="s">
        <v>134</v>
      </c>
      <c r="C36" s="86" t="s">
        <v>133</v>
      </c>
      <c r="D36" s="90" t="s">
        <v>265</v>
      </c>
      <c r="E36" s="86" t="s">
        <v>245</v>
      </c>
    </row>
    <row r="37" spans="1:5" ht="30" x14ac:dyDescent="0.25">
      <c r="B37" s="84" t="s">
        <v>167</v>
      </c>
      <c r="C37" s="84" t="s">
        <v>10</v>
      </c>
      <c r="D37" s="88" t="s">
        <v>266</v>
      </c>
      <c r="E37" s="84" t="s">
        <v>105</v>
      </c>
    </row>
    <row r="38" spans="1:5" x14ac:dyDescent="0.25">
      <c r="B38" s="26"/>
      <c r="C38" s="26"/>
      <c r="D38" s="27"/>
      <c r="E38" s="1"/>
    </row>
    <row r="39" spans="1:5" x14ac:dyDescent="0.25">
      <c r="B39" s="26"/>
      <c r="C39" s="26"/>
      <c r="D39" s="27"/>
      <c r="E39" s="1"/>
    </row>
    <row r="40" spans="1:5" x14ac:dyDescent="0.25">
      <c r="B40" s="170" t="s">
        <v>140</v>
      </c>
      <c r="C40" s="170"/>
      <c r="D40" s="170"/>
      <c r="E40" s="170"/>
    </row>
    <row r="41" spans="1:5" x14ac:dyDescent="0.25">
      <c r="A41" s="172"/>
      <c r="B41" s="172"/>
      <c r="C41" s="172"/>
      <c r="D41" s="172"/>
      <c r="E41" s="172"/>
    </row>
    <row r="42" spans="1:5" x14ac:dyDescent="0.25">
      <c r="A42" s="172"/>
      <c r="B42" s="172"/>
      <c r="C42" s="172"/>
      <c r="D42" s="172"/>
      <c r="E42" s="172"/>
    </row>
    <row r="43" spans="1:5" x14ac:dyDescent="0.25">
      <c r="A43" s="172"/>
      <c r="B43" s="172"/>
      <c r="C43" s="172"/>
      <c r="D43" s="172"/>
      <c r="E43" s="172"/>
    </row>
    <row r="44" spans="1:5" x14ac:dyDescent="0.25">
      <c r="A44" s="172"/>
      <c r="B44" s="172"/>
      <c r="C44" s="172"/>
      <c r="D44" s="172"/>
      <c r="E44" s="172"/>
    </row>
    <row r="45" spans="1:5" x14ac:dyDescent="0.25">
      <c r="A45" s="172"/>
      <c r="B45" s="172"/>
      <c r="C45" s="172"/>
      <c r="D45" s="172"/>
      <c r="E45" s="172"/>
    </row>
    <row r="46" spans="1:5" x14ac:dyDescent="0.25">
      <c r="A46" s="172"/>
      <c r="B46" s="172"/>
      <c r="C46" s="172"/>
      <c r="D46" s="172"/>
      <c r="E46" s="172"/>
    </row>
    <row r="47" spans="1:5" x14ac:dyDescent="0.25">
      <c r="A47" s="172"/>
      <c r="B47" s="172"/>
      <c r="C47" s="172"/>
      <c r="D47" s="172"/>
      <c r="E47" s="172"/>
    </row>
    <row r="48" spans="1:5" x14ac:dyDescent="0.25">
      <c r="A48" s="172"/>
      <c r="B48" s="172"/>
      <c r="C48" s="172"/>
      <c r="D48" s="172"/>
      <c r="E48" s="172"/>
    </row>
    <row r="49" spans="1:5" x14ac:dyDescent="0.25">
      <c r="A49" s="172"/>
      <c r="B49" s="172"/>
      <c r="C49" s="172"/>
      <c r="D49" s="172"/>
      <c r="E49" s="172"/>
    </row>
    <row r="50" spans="1:5" x14ac:dyDescent="0.25">
      <c r="A50" s="172"/>
      <c r="B50" s="172"/>
      <c r="C50" s="172"/>
      <c r="D50" s="172"/>
      <c r="E50" s="172"/>
    </row>
    <row r="51" spans="1:5" x14ac:dyDescent="0.25">
      <c r="A51" s="172"/>
      <c r="B51" s="172"/>
      <c r="C51" s="172"/>
      <c r="D51" s="172"/>
      <c r="E51" s="172"/>
    </row>
    <row r="52" spans="1:5" x14ac:dyDescent="0.25">
      <c r="A52" s="172"/>
      <c r="B52" s="172"/>
      <c r="C52" s="172"/>
      <c r="D52" s="172"/>
      <c r="E52" s="172"/>
    </row>
    <row r="53" spans="1:5" x14ac:dyDescent="0.25">
      <c r="A53" s="172"/>
      <c r="B53" s="172"/>
      <c r="C53" s="172"/>
      <c r="D53" s="172"/>
      <c r="E53" s="172"/>
    </row>
    <row r="54" spans="1:5" x14ac:dyDescent="0.25">
      <c r="B54" t="s">
        <v>135</v>
      </c>
      <c r="C54" t="s">
        <v>149</v>
      </c>
    </row>
    <row r="55" spans="1:5" x14ac:dyDescent="0.25">
      <c r="B55" t="s">
        <v>119</v>
      </c>
      <c r="C55" t="s">
        <v>141</v>
      </c>
    </row>
    <row r="56" spans="1:5" x14ac:dyDescent="0.25">
      <c r="B56" t="s">
        <v>120</v>
      </c>
      <c r="C56" t="s">
        <v>136</v>
      </c>
    </row>
    <row r="57" spans="1:5" x14ac:dyDescent="0.25">
      <c r="B57" t="s">
        <v>226</v>
      </c>
      <c r="C57" t="s">
        <v>267</v>
      </c>
    </row>
    <row r="59" spans="1:5" x14ac:dyDescent="0.25">
      <c r="B59" s="170" t="s">
        <v>142</v>
      </c>
      <c r="C59" s="170"/>
      <c r="D59" s="170"/>
      <c r="E59" s="170"/>
    </row>
    <row r="60" spans="1:5" x14ac:dyDescent="0.25">
      <c r="B60" s="172"/>
      <c r="C60" s="172"/>
      <c r="D60" s="172"/>
      <c r="E60" s="172"/>
    </row>
    <row r="61" spans="1:5" x14ac:dyDescent="0.25">
      <c r="B61" s="172"/>
      <c r="C61" s="172"/>
      <c r="D61" s="172"/>
      <c r="E61" s="172"/>
    </row>
    <row r="62" spans="1:5" x14ac:dyDescent="0.25">
      <c r="B62" s="172"/>
      <c r="C62" s="172"/>
      <c r="D62" s="172"/>
      <c r="E62" s="172"/>
    </row>
    <row r="63" spans="1:5" x14ac:dyDescent="0.25">
      <c r="B63" s="172"/>
      <c r="C63" s="172"/>
      <c r="D63" s="172"/>
      <c r="E63" s="172"/>
    </row>
    <row r="64" spans="1:5" x14ac:dyDescent="0.25">
      <c r="B64" s="172"/>
      <c r="C64" s="172"/>
      <c r="D64" s="172"/>
      <c r="E64" s="172"/>
    </row>
    <row r="65" spans="2:5" x14ac:dyDescent="0.25">
      <c r="B65" s="172"/>
      <c r="C65" s="172"/>
      <c r="D65" s="172"/>
      <c r="E65" s="172"/>
    </row>
    <row r="66" spans="2:5" x14ac:dyDescent="0.25">
      <c r="B66" s="172"/>
      <c r="C66" s="172"/>
      <c r="D66" s="172"/>
      <c r="E66" s="172"/>
    </row>
    <row r="67" spans="2:5" x14ac:dyDescent="0.25">
      <c r="B67" s="172"/>
      <c r="C67" s="172"/>
      <c r="D67" s="172"/>
      <c r="E67" s="172"/>
    </row>
    <row r="68" spans="2:5" x14ac:dyDescent="0.25">
      <c r="B68" s="172"/>
      <c r="C68" s="172"/>
      <c r="D68" s="172"/>
      <c r="E68" s="172"/>
    </row>
    <row r="69" spans="2:5" x14ac:dyDescent="0.25">
      <c r="B69" s="172"/>
      <c r="C69" s="172"/>
      <c r="D69" s="172"/>
      <c r="E69" s="172"/>
    </row>
    <row r="70" spans="2:5" x14ac:dyDescent="0.25">
      <c r="B70" t="s">
        <v>118</v>
      </c>
      <c r="C70" t="s">
        <v>143</v>
      </c>
    </row>
    <row r="71" spans="2:5" x14ac:dyDescent="0.25">
      <c r="B71" t="s">
        <v>119</v>
      </c>
      <c r="C71" s="171" t="s">
        <v>268</v>
      </c>
      <c r="D71" s="171"/>
    </row>
    <row r="72" spans="2:5" x14ac:dyDescent="0.25">
      <c r="B72" t="s">
        <v>225</v>
      </c>
      <c r="C72" t="s">
        <v>144</v>
      </c>
    </row>
    <row r="73" spans="2:5" x14ac:dyDescent="0.25">
      <c r="B73" t="s">
        <v>270</v>
      </c>
      <c r="C73" t="s">
        <v>269</v>
      </c>
    </row>
  </sheetData>
  <mergeCells count="8">
    <mergeCell ref="A7:F7"/>
    <mergeCell ref="B14:E14"/>
    <mergeCell ref="B40:E40"/>
    <mergeCell ref="C71:D71"/>
    <mergeCell ref="A41:E53"/>
    <mergeCell ref="B16:E25"/>
    <mergeCell ref="B60:E69"/>
    <mergeCell ref="B59:E59"/>
  </mergeCells>
  <pageMargins left="0.43" right="0.41"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4"/>
  <sheetViews>
    <sheetView tabSelected="1" topLeftCell="A16" zoomScaleNormal="100" workbookViewId="0">
      <selection activeCell="B55" sqref="B55"/>
    </sheetView>
  </sheetViews>
  <sheetFormatPr defaultColWidth="0" defaultRowHeight="15" zeroHeight="1" x14ac:dyDescent="0.25"/>
  <cols>
    <col min="1" max="1" width="3" customWidth="1"/>
    <col min="2" max="2" width="22.5703125" customWidth="1"/>
    <col min="3" max="3" width="2.28515625" customWidth="1"/>
    <col min="4" max="4" width="3.140625" customWidth="1"/>
    <col min="5" max="5" width="10.28515625" customWidth="1"/>
    <col min="6" max="6" width="5.140625" customWidth="1"/>
    <col min="7" max="7" width="11.28515625" customWidth="1"/>
    <col min="8" max="8" width="52.42578125" customWidth="1"/>
    <col min="9" max="9" width="19.7109375" hidden="1" customWidth="1"/>
    <col min="10" max="10" width="0" hidden="1" customWidth="1"/>
    <col min="11" max="11" width="19" hidden="1" customWidth="1"/>
    <col min="12" max="17" width="0" hidden="1" customWidth="1"/>
    <col min="18" max="27" width="9.140625" hidden="1" customWidth="1"/>
    <col min="28" max="333" width="0" hidden="1" customWidth="1"/>
    <col min="334" max="16383" width="9.140625" hidden="1"/>
    <col min="16384" max="16384" width="4.28515625" hidden="1" customWidth="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177" t="s">
        <v>0</v>
      </c>
      <c r="C7" s="177"/>
      <c r="D7" s="177"/>
      <c r="E7" s="177"/>
      <c r="F7" s="177"/>
      <c r="G7" s="177"/>
      <c r="H7" s="177"/>
      <c r="I7" s="3"/>
      <c r="J7" s="3"/>
      <c r="K7" s="3"/>
    </row>
    <row r="8" spans="1:31" ht="15" customHeight="1" x14ac:dyDescent="0.25">
      <c r="B8" s="176" t="s">
        <v>1</v>
      </c>
      <c r="C8" s="176"/>
      <c r="D8" s="176"/>
      <c r="E8" s="176"/>
      <c r="F8" s="176"/>
      <c r="G8" s="176"/>
      <c r="H8" s="176"/>
      <c r="I8" s="5"/>
      <c r="J8" s="5"/>
      <c r="K8" s="5"/>
    </row>
    <row r="9" spans="1:31" ht="15" customHeight="1" x14ac:dyDescent="0.25">
      <c r="B9" s="178" t="s">
        <v>2</v>
      </c>
      <c r="C9" s="178"/>
      <c r="D9" s="178"/>
      <c r="E9" s="178"/>
      <c r="F9" s="178"/>
      <c r="G9" s="178"/>
      <c r="H9" s="178"/>
      <c r="I9" s="4"/>
      <c r="J9" s="4"/>
      <c r="K9" s="4"/>
    </row>
    <row r="10" spans="1:31" ht="2.25" hidden="1" customHeight="1" x14ac:dyDescent="0.25">
      <c r="AB10" s="8"/>
      <c r="AC10" s="8"/>
      <c r="AD10" s="8"/>
      <c r="AE10" s="8"/>
    </row>
    <row r="11" spans="1:31" ht="7.5" customHeight="1" x14ac:dyDescent="0.25">
      <c r="AB11" s="8"/>
      <c r="AC11" s="8"/>
      <c r="AD11" s="8"/>
      <c r="AE11" s="8"/>
    </row>
    <row r="12" spans="1:31" ht="21" customHeight="1" x14ac:dyDescent="0.35">
      <c r="A12" s="9" t="s">
        <v>11</v>
      </c>
      <c r="B12" s="183" t="s">
        <v>12</v>
      </c>
      <c r="C12" s="183"/>
      <c r="D12" s="183"/>
      <c r="E12" s="183"/>
      <c r="F12" s="183"/>
      <c r="G12" s="183"/>
      <c r="H12" s="183"/>
      <c r="I12" s="6"/>
      <c r="J12" s="6"/>
      <c r="K12" s="6"/>
      <c r="N12" s="15"/>
      <c r="O12" s="15"/>
      <c r="P12" s="15"/>
      <c r="Q12" s="15"/>
    </row>
    <row r="13" spans="1:31" ht="16.5" customHeight="1" x14ac:dyDescent="0.25">
      <c r="B13" s="71" t="s">
        <v>3</v>
      </c>
      <c r="C13" s="72" t="s">
        <v>4</v>
      </c>
      <c r="D13" s="175" t="s">
        <v>295</v>
      </c>
      <c r="E13" s="175"/>
      <c r="F13" s="175"/>
      <c r="G13" s="175"/>
      <c r="H13" s="79"/>
      <c r="I13" s="79"/>
      <c r="N13" s="15"/>
      <c r="O13" s="15"/>
      <c r="P13" s="15"/>
      <c r="Q13" s="15"/>
    </row>
    <row r="14" spans="1:31" ht="21" customHeight="1" x14ac:dyDescent="0.25">
      <c r="B14" s="71" t="s">
        <v>257</v>
      </c>
      <c r="C14" s="72" t="s">
        <v>4</v>
      </c>
      <c r="D14" s="175" t="s">
        <v>293</v>
      </c>
      <c r="E14" s="175"/>
      <c r="F14" s="175"/>
      <c r="G14" s="175"/>
      <c r="H14" s="73"/>
      <c r="I14" s="74"/>
      <c r="N14" s="15"/>
      <c r="O14" s="15"/>
      <c r="P14" s="15"/>
      <c r="Q14" s="15"/>
    </row>
    <row r="15" spans="1:31" ht="21" customHeight="1" x14ac:dyDescent="0.25">
      <c r="B15" s="71" t="s">
        <v>258</v>
      </c>
      <c r="C15" s="72" t="s">
        <v>4</v>
      </c>
      <c r="D15" s="184">
        <v>35967</v>
      </c>
      <c r="E15" s="184"/>
      <c r="F15" s="184"/>
      <c r="G15" s="184"/>
      <c r="H15" s="75"/>
      <c r="I15" s="74"/>
      <c r="N15" s="15"/>
      <c r="O15" s="15"/>
      <c r="P15" s="15"/>
      <c r="Q15" s="15"/>
    </row>
    <row r="16" spans="1:31" ht="21" customHeight="1" x14ac:dyDescent="0.25">
      <c r="B16" s="71"/>
      <c r="C16" s="72"/>
      <c r="D16" s="179">
        <f>D15</f>
        <v>35967</v>
      </c>
      <c r="E16" s="179"/>
      <c r="F16" s="179"/>
      <c r="G16" s="80"/>
      <c r="H16" s="75"/>
      <c r="I16" s="74"/>
      <c r="N16" s="15"/>
      <c r="O16" s="15"/>
      <c r="P16" s="15"/>
      <c r="Q16" s="15"/>
    </row>
    <row r="17" spans="1:12" ht="15" customHeight="1" x14ac:dyDescent="0.25">
      <c r="B17" s="78" t="s">
        <v>5</v>
      </c>
      <c r="C17" s="72" t="s">
        <v>4</v>
      </c>
      <c r="D17" s="175">
        <v>162210055</v>
      </c>
      <c r="E17" s="175"/>
      <c r="F17" s="175"/>
      <c r="G17" s="175"/>
      <c r="H17" s="72"/>
      <c r="I17" s="72"/>
    </row>
    <row r="18" spans="1:12" ht="15" customHeight="1" x14ac:dyDescent="0.25">
      <c r="B18" s="71" t="s">
        <v>6</v>
      </c>
      <c r="C18" s="72" t="s">
        <v>4</v>
      </c>
      <c r="D18" s="175">
        <v>2016</v>
      </c>
      <c r="E18" s="175"/>
      <c r="F18" s="175"/>
      <c r="G18" s="175"/>
      <c r="H18" s="72"/>
      <c r="I18" s="72"/>
    </row>
    <row r="19" spans="1:12" ht="15" customHeight="1" x14ac:dyDescent="0.25">
      <c r="B19" s="71" t="s">
        <v>7</v>
      </c>
      <c r="C19" s="72" t="s">
        <v>4</v>
      </c>
      <c r="D19" s="175">
        <v>2021</v>
      </c>
      <c r="E19" s="175"/>
      <c r="F19" s="175"/>
      <c r="G19" s="175"/>
      <c r="H19" s="72"/>
      <c r="I19" s="72"/>
    </row>
    <row r="20" spans="1:12" ht="15" customHeight="1" x14ac:dyDescent="0.25">
      <c r="B20" s="71" t="s">
        <v>8</v>
      </c>
      <c r="C20" s="72" t="s">
        <v>4</v>
      </c>
      <c r="D20" s="175" t="s">
        <v>54</v>
      </c>
      <c r="E20" s="175"/>
      <c r="F20" s="175"/>
      <c r="G20" s="175"/>
      <c r="H20" s="72"/>
      <c r="I20" s="72"/>
    </row>
    <row r="21" spans="1:12" ht="15" customHeight="1" x14ac:dyDescent="0.25">
      <c r="B21" s="71"/>
      <c r="C21" s="72"/>
      <c r="D21" s="185" t="s">
        <v>109</v>
      </c>
      <c r="E21" s="185"/>
      <c r="F21" s="185"/>
      <c r="G21" s="185"/>
      <c r="H21" s="72"/>
      <c r="I21" s="72"/>
    </row>
    <row r="22" spans="1:12" ht="15" customHeight="1" x14ac:dyDescent="0.25">
      <c r="B22" s="71" t="s">
        <v>20</v>
      </c>
      <c r="C22" s="72" t="s">
        <v>4</v>
      </c>
      <c r="D22" s="175" t="s">
        <v>245</v>
      </c>
      <c r="E22" s="175"/>
      <c r="F22" s="175"/>
      <c r="G22" s="175"/>
      <c r="H22" s="72"/>
      <c r="I22" s="72"/>
    </row>
    <row r="23" spans="1:12" ht="15" customHeight="1" x14ac:dyDescent="0.25">
      <c r="B23" s="71"/>
      <c r="C23" s="72"/>
      <c r="D23" s="175" t="s">
        <v>247</v>
      </c>
      <c r="E23" s="175"/>
      <c r="F23" s="175"/>
      <c r="G23" s="175"/>
      <c r="H23" s="72"/>
      <c r="I23" s="72"/>
    </row>
    <row r="24" spans="1:12" ht="15" customHeight="1" x14ac:dyDescent="0.25">
      <c r="B24" s="71" t="s">
        <v>10</v>
      </c>
      <c r="C24" s="72" t="s">
        <v>4</v>
      </c>
      <c r="D24" s="175" t="s">
        <v>105</v>
      </c>
      <c r="E24" s="175"/>
      <c r="F24" s="175"/>
      <c r="G24" s="175"/>
      <c r="H24" s="72"/>
      <c r="I24" s="72"/>
    </row>
    <row r="25" spans="1:12" ht="15" customHeight="1" x14ac:dyDescent="0.25">
      <c r="B25" s="71"/>
      <c r="C25" s="72"/>
      <c r="D25" s="175" t="s">
        <v>248</v>
      </c>
      <c r="E25" s="175"/>
      <c r="F25" s="175"/>
      <c r="G25" s="175"/>
      <c r="H25" s="72"/>
      <c r="I25" s="72"/>
    </row>
    <row r="26" spans="1:12" ht="9" customHeight="1" x14ac:dyDescent="0.25">
      <c r="B26" s="72"/>
      <c r="C26" s="72"/>
      <c r="D26" s="72"/>
      <c r="E26" s="72"/>
      <c r="F26" s="72"/>
      <c r="G26" s="72"/>
      <c r="H26" s="72"/>
      <c r="I26" s="72"/>
    </row>
    <row r="27" spans="1:12" ht="18" customHeight="1" x14ac:dyDescent="0.25">
      <c r="A27" s="97" t="s">
        <v>21</v>
      </c>
      <c r="B27" s="176" t="s">
        <v>1</v>
      </c>
      <c r="C27" s="176"/>
      <c r="D27" s="176"/>
      <c r="E27" s="176"/>
      <c r="F27" s="176"/>
      <c r="G27" s="176"/>
      <c r="H27" s="176"/>
      <c r="I27" s="5"/>
      <c r="J27" s="7"/>
      <c r="K27" s="7"/>
    </row>
    <row r="28" spans="1:12" ht="15" customHeight="1" x14ac:dyDescent="0.25">
      <c r="B28" s="98" t="s">
        <v>22</v>
      </c>
      <c r="C28" s="166" t="s">
        <v>4</v>
      </c>
      <c r="D28" s="83"/>
      <c r="E28" s="173"/>
      <c r="F28" s="173"/>
      <c r="G28" s="173"/>
      <c r="H28" s="173"/>
      <c r="I28" s="81"/>
      <c r="J28" s="9"/>
      <c r="K28" s="9"/>
      <c r="L28" s="9"/>
    </row>
    <row r="29" spans="1:12" ht="15" customHeight="1" x14ac:dyDescent="0.25">
      <c r="B29" s="77"/>
      <c r="C29" s="72"/>
      <c r="D29" s="83"/>
      <c r="E29" s="173"/>
      <c r="F29" s="173"/>
      <c r="G29" s="173"/>
      <c r="H29" s="173"/>
      <c r="I29" s="81"/>
      <c r="J29" s="9"/>
      <c r="K29" s="9"/>
      <c r="L29" s="9"/>
    </row>
    <row r="30" spans="1:12" ht="15" customHeight="1" x14ac:dyDescent="0.25">
      <c r="B30" s="77"/>
      <c r="C30" s="72"/>
      <c r="D30" s="155"/>
      <c r="E30" s="173"/>
      <c r="F30" s="173"/>
      <c r="G30" s="173"/>
      <c r="H30" s="173"/>
      <c r="I30" s="156"/>
      <c r="J30" s="9"/>
      <c r="K30" s="9"/>
      <c r="L30" s="9"/>
    </row>
    <row r="31" spans="1:12" ht="15" customHeight="1" x14ac:dyDescent="0.25">
      <c r="B31" s="98" t="s">
        <v>23</v>
      </c>
      <c r="C31" s="166" t="s">
        <v>4</v>
      </c>
      <c r="D31" s="160" t="s">
        <v>27</v>
      </c>
      <c r="E31" s="171" t="s">
        <v>296</v>
      </c>
      <c r="F31" s="171"/>
      <c r="G31" s="171"/>
      <c r="H31" s="171"/>
      <c r="I31" s="156"/>
      <c r="J31" s="9"/>
      <c r="K31" s="9"/>
      <c r="L31" s="9"/>
    </row>
    <row r="32" spans="1:12" ht="15" customHeight="1" x14ac:dyDescent="0.25">
      <c r="B32" s="77"/>
      <c r="C32" s="72"/>
      <c r="D32" s="160" t="s">
        <v>28</v>
      </c>
      <c r="E32" s="174" t="s">
        <v>298</v>
      </c>
      <c r="F32" s="174"/>
      <c r="G32" s="174"/>
      <c r="H32" s="174"/>
      <c r="I32" s="156"/>
      <c r="J32" s="9"/>
      <c r="K32" s="9"/>
      <c r="L32" s="9"/>
    </row>
    <row r="33" spans="2:12" ht="15" customHeight="1" x14ac:dyDescent="0.25">
      <c r="B33" s="98"/>
      <c r="C33" s="72"/>
      <c r="D33" s="100" t="s">
        <v>29</v>
      </c>
      <c r="E33" s="174" t="s">
        <v>297</v>
      </c>
      <c r="F33" s="174"/>
      <c r="G33" s="174"/>
      <c r="H33" s="174"/>
      <c r="I33" s="81"/>
      <c r="J33" s="9"/>
      <c r="K33" s="9"/>
      <c r="L33" s="9"/>
    </row>
    <row r="34" spans="2:12" ht="15" customHeight="1" x14ac:dyDescent="0.25">
      <c r="B34" s="77"/>
      <c r="C34" s="72"/>
      <c r="D34" s="162" t="s">
        <v>30</v>
      </c>
      <c r="E34" s="171" t="s">
        <v>301</v>
      </c>
      <c r="F34" s="171"/>
      <c r="G34" s="171"/>
      <c r="H34" s="171"/>
      <c r="I34" s="81"/>
      <c r="J34" s="9"/>
      <c r="K34" s="9"/>
      <c r="L34" s="9"/>
    </row>
    <row r="35" spans="2:12" ht="15" customHeight="1" x14ac:dyDescent="0.25">
      <c r="B35" s="77"/>
      <c r="C35" s="72"/>
      <c r="D35" s="163" t="s">
        <v>31</v>
      </c>
      <c r="E35" s="171" t="s">
        <v>302</v>
      </c>
      <c r="F35" s="171"/>
      <c r="G35" s="171"/>
      <c r="H35" s="171"/>
      <c r="I35" s="99"/>
      <c r="J35" s="9"/>
      <c r="K35" s="9"/>
      <c r="L35" s="9"/>
    </row>
    <row r="36" spans="2:12" ht="15" customHeight="1" x14ac:dyDescent="0.25">
      <c r="B36" s="98"/>
      <c r="E36" s="172"/>
      <c r="F36" s="172"/>
      <c r="G36" s="172"/>
      <c r="H36" s="172"/>
      <c r="I36" s="99"/>
      <c r="J36" s="9"/>
      <c r="K36" s="9"/>
      <c r="L36" s="9"/>
    </row>
    <row r="37" spans="2:12" ht="15" customHeight="1" x14ac:dyDescent="0.25">
      <c r="B37" s="72"/>
      <c r="E37" s="172"/>
      <c r="F37" s="172"/>
      <c r="G37" s="172"/>
      <c r="H37" s="172"/>
      <c r="I37" s="156"/>
      <c r="J37" s="9"/>
      <c r="K37" s="9"/>
      <c r="L37" s="9"/>
    </row>
    <row r="38" spans="2:12" ht="15" customHeight="1" x14ac:dyDescent="0.25">
      <c r="B38" s="98" t="s">
        <v>24</v>
      </c>
      <c r="C38" s="164" t="s">
        <v>294</v>
      </c>
      <c r="D38" s="160" t="s">
        <v>27</v>
      </c>
      <c r="E38" s="173" t="s">
        <v>299</v>
      </c>
      <c r="F38" s="173"/>
      <c r="G38" s="173"/>
      <c r="H38" s="173"/>
      <c r="I38" s="81"/>
      <c r="J38" s="9"/>
      <c r="K38" s="9"/>
      <c r="L38" s="9"/>
    </row>
    <row r="39" spans="2:12" ht="15" customHeight="1" x14ac:dyDescent="0.25">
      <c r="B39" s="72"/>
      <c r="C39" s="72"/>
      <c r="D39" s="160" t="s">
        <v>28</v>
      </c>
      <c r="E39" s="173" t="s">
        <v>303</v>
      </c>
      <c r="F39" s="173"/>
      <c r="G39" s="173"/>
      <c r="H39" s="173"/>
      <c r="I39" s="81"/>
      <c r="J39" s="9"/>
      <c r="K39" s="9"/>
      <c r="L39" s="9"/>
    </row>
    <row r="40" spans="2:12" ht="15" customHeight="1" x14ac:dyDescent="0.25">
      <c r="B40" s="72"/>
      <c r="C40" s="72"/>
      <c r="D40" s="162" t="s">
        <v>29</v>
      </c>
      <c r="E40" s="173" t="s">
        <v>300</v>
      </c>
      <c r="F40" s="173"/>
      <c r="G40" s="173"/>
      <c r="H40" s="173"/>
      <c r="I40" s="81"/>
      <c r="J40" s="9"/>
      <c r="K40" s="9"/>
      <c r="L40" s="9"/>
    </row>
    <row r="41" spans="2:12" ht="15" customHeight="1" x14ac:dyDescent="0.25">
      <c r="B41" s="72"/>
      <c r="C41" s="72"/>
      <c r="D41" s="83"/>
      <c r="E41" s="164"/>
      <c r="F41" s="164"/>
      <c r="G41" s="164"/>
      <c r="H41" s="164"/>
      <c r="I41" s="81"/>
      <c r="J41" s="9"/>
      <c r="K41" s="9"/>
      <c r="L41" s="9"/>
    </row>
    <row r="42" spans="2:12" ht="15" customHeight="1" x14ac:dyDescent="0.25">
      <c r="B42" s="72"/>
      <c r="C42" s="72"/>
      <c r="D42" s="155"/>
      <c r="E42" s="165"/>
      <c r="F42" s="165"/>
      <c r="G42" s="165"/>
      <c r="H42" s="165"/>
      <c r="I42" s="156"/>
      <c r="J42" s="9"/>
      <c r="K42" s="9"/>
      <c r="L42" s="9"/>
    </row>
    <row r="43" spans="2:12" ht="12.75" customHeight="1" x14ac:dyDescent="0.25">
      <c r="B43" s="72"/>
      <c r="C43" s="72"/>
      <c r="D43" s="161"/>
      <c r="E43" s="165"/>
      <c r="F43" s="165"/>
      <c r="G43" s="165"/>
      <c r="H43" s="165"/>
      <c r="I43" s="72"/>
    </row>
    <row r="44" spans="2:12" ht="15" customHeight="1" x14ac:dyDescent="0.25">
      <c r="B44" s="82" t="s">
        <v>148</v>
      </c>
      <c r="C44" s="82"/>
      <c r="D44" s="82"/>
      <c r="E44" s="82"/>
      <c r="F44" s="82"/>
      <c r="G44" s="82"/>
      <c r="H44" s="82"/>
      <c r="I44" s="82"/>
    </row>
    <row r="45" spans="2:12" ht="15" customHeight="1" x14ac:dyDescent="0.25">
      <c r="B45" s="72"/>
      <c r="C45" s="72"/>
      <c r="D45" s="72"/>
      <c r="E45" s="72"/>
      <c r="F45" s="72"/>
      <c r="G45" s="72"/>
      <c r="H45" s="72"/>
      <c r="I45" s="72"/>
    </row>
    <row r="46" spans="2:12" ht="15" customHeight="1" x14ac:dyDescent="0.25">
      <c r="B46" s="72"/>
      <c r="C46" s="72"/>
      <c r="D46" s="72"/>
      <c r="E46" s="72"/>
      <c r="F46" s="180" t="s">
        <v>304</v>
      </c>
      <c r="G46" s="180"/>
      <c r="H46" s="180"/>
      <c r="I46" s="83"/>
    </row>
    <row r="47" spans="2:12" ht="15" customHeight="1" x14ac:dyDescent="0.25">
      <c r="B47" s="72" t="str">
        <f>"Ka. Prodi "&amp;D22</f>
        <v>Ka. Prodi Manajemen</v>
      </c>
      <c r="C47" s="72"/>
      <c r="D47" s="72"/>
      <c r="E47" s="72"/>
      <c r="F47" s="72" t="s">
        <v>25</v>
      </c>
      <c r="G47" s="72"/>
      <c r="H47" s="72"/>
      <c r="I47" s="72"/>
    </row>
    <row r="48" spans="2:12" ht="15" customHeight="1" x14ac:dyDescent="0.25">
      <c r="B48" s="72"/>
      <c r="C48" s="72"/>
      <c r="D48" s="72"/>
      <c r="E48" s="72"/>
      <c r="F48" s="72"/>
      <c r="G48" s="72"/>
      <c r="H48" s="72"/>
      <c r="I48" s="72"/>
    </row>
    <row r="49" spans="1:24" ht="15" customHeight="1" x14ac:dyDescent="0.25">
      <c r="B49" s="72"/>
      <c r="C49" s="72"/>
      <c r="D49" s="72"/>
      <c r="E49" s="72"/>
      <c r="F49" s="72"/>
      <c r="G49" s="72"/>
      <c r="H49" s="72"/>
      <c r="I49" s="72"/>
    </row>
    <row r="50" spans="1:24" ht="15" customHeight="1" x14ac:dyDescent="0.25">
      <c r="B50" s="72"/>
      <c r="C50" s="72"/>
      <c r="D50" s="72"/>
      <c r="E50" s="72"/>
      <c r="F50" s="72"/>
      <c r="G50" s="72"/>
      <c r="H50" s="72"/>
      <c r="I50" s="72"/>
    </row>
    <row r="51" spans="1:24" ht="15" customHeight="1" x14ac:dyDescent="0.25">
      <c r="B51" s="72"/>
      <c r="C51" s="72"/>
      <c r="D51" s="72"/>
      <c r="E51" s="72"/>
      <c r="F51" s="72"/>
      <c r="G51" s="72"/>
      <c r="H51" s="72"/>
      <c r="I51" s="72"/>
    </row>
    <row r="52" spans="1:24" ht="15.75" customHeight="1" x14ac:dyDescent="0.25">
      <c r="B52" s="181" t="s">
        <v>311</v>
      </c>
      <c r="C52" s="181"/>
      <c r="D52" s="72"/>
      <c r="E52" s="72"/>
      <c r="F52" s="182" t="str">
        <f>D13</f>
        <v>Gutri Setya Andrita</v>
      </c>
      <c r="G52" s="182"/>
      <c r="H52" s="182"/>
      <c r="I52" s="76"/>
      <c r="L52" s="1"/>
    </row>
    <row r="53" spans="1:24" ht="16.5" customHeight="1" x14ac:dyDescent="0.25">
      <c r="B53" s="83" t="s">
        <v>312</v>
      </c>
      <c r="C53" s="72"/>
      <c r="D53" s="72"/>
      <c r="E53" s="72"/>
      <c r="F53" s="96" t="s">
        <v>26</v>
      </c>
      <c r="G53" s="95">
        <v>162210055</v>
      </c>
      <c r="H53" s="95"/>
      <c r="I53" s="72"/>
    </row>
    <row r="54" spans="1:24" ht="15" customHeight="1" x14ac:dyDescent="0.25"/>
    <row r="55" spans="1:24" ht="15" customHeight="1" x14ac:dyDescent="0.25"/>
    <row r="56" spans="1:24" ht="15" hidden="1" customHeight="1" x14ac:dyDescent="0.25">
      <c r="B56" s="68"/>
      <c r="C56" s="68"/>
      <c r="D56" s="68"/>
      <c r="E56" s="68"/>
    </row>
    <row r="57" spans="1:24" ht="16.5" hidden="1" customHeight="1" x14ac:dyDescent="0.25">
      <c r="A57" s="2"/>
      <c r="B57" s="68"/>
      <c r="C57" s="68"/>
      <c r="D57" s="68"/>
      <c r="E57" s="68"/>
    </row>
    <row r="58" spans="1:24" ht="15" hidden="1" customHeight="1" x14ac:dyDescent="0.25"/>
    <row r="59" spans="1:24" ht="15" hidden="1" customHeight="1" x14ac:dyDescent="0.25">
      <c r="R59" s="8" t="s">
        <v>33</v>
      </c>
      <c r="S59" s="8" t="s">
        <v>34</v>
      </c>
      <c r="U59" s="8" t="s">
        <v>59</v>
      </c>
      <c r="X59" s="8" t="s">
        <v>113</v>
      </c>
    </row>
    <row r="60" spans="1:24" ht="15" hidden="1" customHeight="1" x14ac:dyDescent="0.25">
      <c r="R60">
        <v>2012</v>
      </c>
      <c r="S60">
        <v>2017</v>
      </c>
      <c r="U60" t="s">
        <v>103</v>
      </c>
      <c r="X60" t="s">
        <v>219</v>
      </c>
    </row>
    <row r="61" spans="1:24" ht="15" hidden="1" customHeight="1" x14ac:dyDescent="0.25">
      <c r="R61">
        <v>2013</v>
      </c>
      <c r="S61">
        <v>2018</v>
      </c>
      <c r="U61" t="s">
        <v>104</v>
      </c>
      <c r="X61" t="s">
        <v>220</v>
      </c>
    </row>
    <row r="62" spans="1:24" ht="15" hidden="1" customHeight="1" x14ac:dyDescent="0.25">
      <c r="R62">
        <v>2014</v>
      </c>
      <c r="S62">
        <v>2019</v>
      </c>
      <c r="U62" t="s">
        <v>218</v>
      </c>
      <c r="X62" t="s">
        <v>221</v>
      </c>
    </row>
    <row r="63" spans="1:24" ht="15" hidden="1" customHeight="1" x14ac:dyDescent="0.25">
      <c r="R63">
        <v>2015</v>
      </c>
      <c r="S63">
        <v>2020</v>
      </c>
      <c r="U63" t="s">
        <v>249</v>
      </c>
      <c r="X63" t="s">
        <v>250</v>
      </c>
    </row>
    <row r="64" spans="1:24" ht="15" hidden="1" customHeight="1" x14ac:dyDescent="0.25">
      <c r="R64">
        <v>2016</v>
      </c>
      <c r="S64">
        <v>2021</v>
      </c>
      <c r="U64" t="s">
        <v>102</v>
      </c>
      <c r="X64" t="s">
        <v>222</v>
      </c>
    </row>
    <row r="65" spans="18:24" ht="15" hidden="1" customHeight="1" x14ac:dyDescent="0.25">
      <c r="R65">
        <v>2017</v>
      </c>
      <c r="S65">
        <v>2022</v>
      </c>
      <c r="U65" t="s">
        <v>106</v>
      </c>
      <c r="X65" t="s">
        <v>223</v>
      </c>
    </row>
    <row r="66" spans="18:24" ht="15" hidden="1" customHeight="1" x14ac:dyDescent="0.25">
      <c r="R66">
        <v>2018</v>
      </c>
      <c r="S66">
        <v>2023</v>
      </c>
      <c r="U66" t="s">
        <v>107</v>
      </c>
      <c r="X66" t="s">
        <v>224</v>
      </c>
    </row>
    <row r="67" spans="18:24" ht="15" hidden="1" customHeight="1" x14ac:dyDescent="0.25">
      <c r="R67">
        <v>2019</v>
      </c>
      <c r="S67">
        <v>2024</v>
      </c>
      <c r="U67" t="s">
        <v>105</v>
      </c>
      <c r="X67" t="s">
        <v>248</v>
      </c>
    </row>
    <row r="68" spans="18:24" ht="15" hidden="1" customHeight="1" x14ac:dyDescent="0.25">
      <c r="R68">
        <v>2020</v>
      </c>
      <c r="S68">
        <v>2025</v>
      </c>
    </row>
    <row r="69" spans="18:24" ht="15" hidden="1" customHeight="1" x14ac:dyDescent="0.25">
      <c r="R69">
        <v>2021</v>
      </c>
      <c r="S69">
        <v>2026</v>
      </c>
    </row>
    <row r="70" spans="18:24" ht="15" hidden="1" customHeight="1" x14ac:dyDescent="0.25">
      <c r="R70">
        <v>2022</v>
      </c>
      <c r="S70">
        <v>2027</v>
      </c>
    </row>
    <row r="71" spans="18:24" ht="15" hidden="1" customHeight="1" x14ac:dyDescent="0.25">
      <c r="R71">
        <v>2023</v>
      </c>
      <c r="S71">
        <v>2028</v>
      </c>
    </row>
    <row r="72" spans="18:24" ht="15" hidden="1" customHeight="1" x14ac:dyDescent="0.25">
      <c r="R72">
        <v>2024</v>
      </c>
      <c r="S72">
        <v>2029</v>
      </c>
    </row>
    <row r="73" spans="18:24" ht="15" hidden="1" customHeight="1" x14ac:dyDescent="0.25"/>
    <row r="74" spans="18:24" ht="15" hidden="1" customHeight="1" x14ac:dyDescent="0.25">
      <c r="R74" s="8" t="s">
        <v>35</v>
      </c>
      <c r="V74" s="8" t="s">
        <v>114</v>
      </c>
    </row>
    <row r="75" spans="18:24" ht="15" hidden="1" customHeight="1" x14ac:dyDescent="0.25">
      <c r="R75" t="s">
        <v>13</v>
      </c>
      <c r="V75" t="s">
        <v>205</v>
      </c>
    </row>
    <row r="76" spans="18:24" ht="15" hidden="1" customHeight="1" x14ac:dyDescent="0.25">
      <c r="R76" t="s">
        <v>14</v>
      </c>
      <c r="V76" t="s">
        <v>206</v>
      </c>
    </row>
    <row r="77" spans="18:24" ht="15" hidden="1" customHeight="1" x14ac:dyDescent="0.25">
      <c r="R77" t="s">
        <v>15</v>
      </c>
      <c r="V77" t="s">
        <v>207</v>
      </c>
    </row>
    <row r="78" spans="18:24" ht="15" hidden="1" customHeight="1" x14ac:dyDescent="0.25">
      <c r="R78" t="s">
        <v>16</v>
      </c>
      <c r="V78" t="s">
        <v>208</v>
      </c>
    </row>
    <row r="79" spans="18:24" ht="15" hidden="1" customHeight="1" x14ac:dyDescent="0.25">
      <c r="R79" t="s">
        <v>51</v>
      </c>
      <c r="V79" t="s">
        <v>209</v>
      </c>
    </row>
    <row r="80" spans="18:24" ht="15" hidden="1" customHeight="1" x14ac:dyDescent="0.25">
      <c r="R80" t="s">
        <v>246</v>
      </c>
      <c r="V80" t="s">
        <v>251</v>
      </c>
    </row>
    <row r="81" spans="18:22" ht="15" hidden="1" customHeight="1" x14ac:dyDescent="0.25">
      <c r="R81" t="s">
        <v>259</v>
      </c>
      <c r="V81" t="s">
        <v>210</v>
      </c>
    </row>
    <row r="82" spans="18:22" ht="15" hidden="1" customHeight="1" x14ac:dyDescent="0.25">
      <c r="R82" t="s">
        <v>52</v>
      </c>
      <c r="V82" t="s">
        <v>211</v>
      </c>
    </row>
    <row r="83" spans="18:22" ht="15" hidden="1" customHeight="1" x14ac:dyDescent="0.25">
      <c r="R83" t="s">
        <v>17</v>
      </c>
      <c r="V83" t="s">
        <v>215</v>
      </c>
    </row>
    <row r="84" spans="18:22" ht="15" hidden="1" customHeight="1" x14ac:dyDescent="0.25">
      <c r="R84" s="10" t="s">
        <v>50</v>
      </c>
      <c r="V84" t="s">
        <v>214</v>
      </c>
    </row>
    <row r="85" spans="18:22" ht="15" hidden="1" customHeight="1" x14ac:dyDescent="0.25">
      <c r="R85" s="10" t="s">
        <v>18</v>
      </c>
      <c r="V85" t="s">
        <v>216</v>
      </c>
    </row>
    <row r="86" spans="18:22" ht="15" hidden="1" customHeight="1" x14ac:dyDescent="0.25">
      <c r="R86" s="10" t="s">
        <v>9</v>
      </c>
      <c r="V86" t="s">
        <v>213</v>
      </c>
    </row>
    <row r="87" spans="18:22" ht="15" hidden="1" customHeight="1" x14ac:dyDescent="0.25">
      <c r="R87" s="10" t="s">
        <v>48</v>
      </c>
      <c r="V87" t="s">
        <v>212</v>
      </c>
    </row>
    <row r="88" spans="18:22" ht="15" hidden="1" customHeight="1" x14ac:dyDescent="0.25">
      <c r="R88" s="10" t="s">
        <v>49</v>
      </c>
      <c r="V88" t="s">
        <v>252</v>
      </c>
    </row>
    <row r="89" spans="18:22" ht="15" hidden="1" customHeight="1" x14ac:dyDescent="0.25">
      <c r="R89" s="10" t="s">
        <v>245</v>
      </c>
      <c r="V89" t="s">
        <v>247</v>
      </c>
    </row>
    <row r="90" spans="18:22" ht="15" hidden="1" customHeight="1" x14ac:dyDescent="0.25"/>
    <row r="91" spans="18:22" ht="15" hidden="1" customHeight="1" x14ac:dyDescent="0.25"/>
    <row r="92" spans="18:22" ht="15" hidden="1" customHeight="1" x14ac:dyDescent="0.25"/>
    <row r="93" spans="18:22" ht="15" hidden="1" customHeight="1" x14ac:dyDescent="0.25"/>
    <row r="94" spans="18:22" ht="15" hidden="1" customHeight="1" x14ac:dyDescent="0.25"/>
    <row r="95" spans="18:22" ht="15" hidden="1" customHeight="1" x14ac:dyDescent="0.25"/>
    <row r="96" spans="18:22" ht="15" hidden="1" customHeight="1" x14ac:dyDescent="0.25">
      <c r="R96" s="12" t="s">
        <v>36</v>
      </c>
      <c r="T96" s="8" t="s">
        <v>112</v>
      </c>
    </row>
    <row r="97" spans="18:20" ht="15" hidden="1" customHeight="1" x14ac:dyDescent="0.25">
      <c r="R97" s="10" t="s">
        <v>53</v>
      </c>
      <c r="T97" t="s">
        <v>217</v>
      </c>
    </row>
    <row r="98" spans="18:20" ht="15" hidden="1" customHeight="1" x14ac:dyDescent="0.25">
      <c r="R98" s="11" t="s">
        <v>54</v>
      </c>
      <c r="T98" t="s">
        <v>108</v>
      </c>
    </row>
    <row r="99" spans="18:20" ht="15" hidden="1" customHeight="1" x14ac:dyDescent="0.25">
      <c r="R99" s="11" t="s">
        <v>55</v>
      </c>
      <c r="T99" t="s">
        <v>109</v>
      </c>
    </row>
    <row r="100" spans="18:20" ht="15" hidden="1" customHeight="1" x14ac:dyDescent="0.25">
      <c r="R100" s="11" t="s">
        <v>19</v>
      </c>
      <c r="T100" t="s">
        <v>110</v>
      </c>
    </row>
    <row r="101" spans="18:20" ht="15" hidden="1" customHeight="1" x14ac:dyDescent="0.25">
      <c r="R101" s="11" t="s">
        <v>56</v>
      </c>
      <c r="T101" t="s">
        <v>111</v>
      </c>
    </row>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x14ac:dyDescent="0.25"/>
    <row r="108" spans="18:20" x14ac:dyDescent="0.25"/>
    <row r="109" spans="18:20" x14ac:dyDescent="0.25"/>
    <row r="110" spans="18:20" x14ac:dyDescent="0.25"/>
    <row r="111" spans="18:20" x14ac:dyDescent="0.25"/>
    <row r="112" spans="18:20" x14ac:dyDescent="0.25"/>
    <row r="113" x14ac:dyDescent="0.25"/>
    <row r="114" x14ac:dyDescent="0.25"/>
  </sheetData>
  <mergeCells count="34">
    <mergeCell ref="F46:H46"/>
    <mergeCell ref="B52:C52"/>
    <mergeCell ref="F52:H52"/>
    <mergeCell ref="B12:H12"/>
    <mergeCell ref="D15:G15"/>
    <mergeCell ref="D14:G14"/>
    <mergeCell ref="E29:H29"/>
    <mergeCell ref="E28:H28"/>
    <mergeCell ref="E34:H34"/>
    <mergeCell ref="E40:H40"/>
    <mergeCell ref="D17:G17"/>
    <mergeCell ref="D18:G18"/>
    <mergeCell ref="D19:G19"/>
    <mergeCell ref="D20:G20"/>
    <mergeCell ref="D21:G21"/>
    <mergeCell ref="D22:G22"/>
    <mergeCell ref="B7:H7"/>
    <mergeCell ref="B8:H8"/>
    <mergeCell ref="B9:H9"/>
    <mergeCell ref="D13:G13"/>
    <mergeCell ref="D16:F16"/>
    <mergeCell ref="D25:G25"/>
    <mergeCell ref="D24:G24"/>
    <mergeCell ref="D23:G23"/>
    <mergeCell ref="E38:H38"/>
    <mergeCell ref="B27:H27"/>
    <mergeCell ref="E30:H30"/>
    <mergeCell ref="E31:H31"/>
    <mergeCell ref="E32:H32"/>
    <mergeCell ref="E39:H39"/>
    <mergeCell ref="E33:H33"/>
    <mergeCell ref="E35:H35"/>
    <mergeCell ref="E36:H36"/>
    <mergeCell ref="E37:H37"/>
  </mergeCells>
  <dataValidations count="8">
    <dataValidation type="list" allowBlank="1" showInputMessage="1" showErrorMessage="1" sqref="D18:G18">
      <formula1>$R$59:$R$72</formula1>
    </dataValidation>
    <dataValidation type="list" allowBlank="1" showInputMessage="1" showErrorMessage="1" sqref="D19:G19">
      <formula1>$S$59:$S$72</formula1>
    </dataValidation>
    <dataValidation type="list" allowBlank="1" showInputMessage="1" showErrorMessage="1" sqref="D20:G20">
      <formula1>$R$96:$R$101</formula1>
    </dataValidation>
    <dataValidation type="list" allowBlank="1" showInputMessage="1" showErrorMessage="1" sqref="D22:G22">
      <formula1>$R$74:$R$89</formula1>
    </dataValidation>
    <dataValidation type="list" allowBlank="1" showInputMessage="1" showErrorMessage="1" sqref="D24:G24">
      <formula1>$U$59:$U$67</formula1>
    </dataValidation>
    <dataValidation type="list" allowBlank="1" showInputMessage="1" showErrorMessage="1" sqref="D21">
      <formula1>$T$96:$T$101</formula1>
    </dataValidation>
    <dataValidation type="list" allowBlank="1" showInputMessage="1" showErrorMessage="1" sqref="D25:G25">
      <formula1>$X$59:$X$67</formula1>
    </dataValidation>
    <dataValidation type="list" allowBlank="1" showInputMessage="1" showErrorMessage="1" sqref="D23:G23">
      <formula1>$V$74:$V$89</formula1>
    </dataValidation>
  </dataValidations>
  <pageMargins left="0.70866141732283505" right="0" top="0.74803149606299202" bottom="0.74803149606299202"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4"/>
  <sheetViews>
    <sheetView view="pageBreakPreview" topLeftCell="A160" zoomScale="130" zoomScaleNormal="115" zoomScaleSheetLayoutView="130" zoomScalePageLayoutView="64" workbookViewId="0">
      <selection activeCell="D148" sqref="D148"/>
    </sheetView>
  </sheetViews>
  <sheetFormatPr defaultColWidth="0" defaultRowHeight="15" zeroHeight="1" x14ac:dyDescent="0.25"/>
  <cols>
    <col min="1" max="1" width="1.140625" customWidth="1"/>
    <col min="2" max="2" width="3.42578125" customWidth="1"/>
    <col min="3" max="3" width="19.5703125" customWidth="1"/>
    <col min="4" max="4" width="17.5703125" customWidth="1"/>
    <col min="5" max="5" width="3.7109375" customWidth="1"/>
    <col min="6" max="6" width="20.7109375" customWidth="1"/>
    <col min="7" max="7" width="25.7109375" customWidth="1"/>
    <col min="8" max="8" width="4.7109375" hidden="1" customWidth="1"/>
    <col min="9" max="9" width="32" hidden="1" customWidth="1"/>
    <col min="10" max="10" width="4.7109375" hidden="1" customWidth="1"/>
    <col min="11" max="24" width="0" hidden="1" customWidth="1"/>
    <col min="25" max="16384" width="9.140625" hidden="1"/>
  </cols>
  <sheetData>
    <row r="1" spans="1:24" x14ac:dyDescent="0.25"/>
    <row r="2" spans="1:24" x14ac:dyDescent="0.25"/>
    <row r="3" spans="1:24" x14ac:dyDescent="0.25"/>
    <row r="4" spans="1:24" x14ac:dyDescent="0.25"/>
    <row r="5" spans="1:24" x14ac:dyDescent="0.25"/>
    <row r="6" spans="1:24" x14ac:dyDescent="0.25">
      <c r="F6" s="91" t="s">
        <v>271</v>
      </c>
      <c r="G6" s="94">
        <v>20211162210055</v>
      </c>
    </row>
    <row r="7" spans="1:24" ht="33" x14ac:dyDescent="0.25">
      <c r="F7" s="198" t="str">
        <f>"*"&amp;G6&amp;"*"</f>
        <v>*20211162210055*</v>
      </c>
      <c r="G7" s="198"/>
      <c r="H7" s="198"/>
    </row>
    <row r="8" spans="1:24" ht="16.5" x14ac:dyDescent="0.3">
      <c r="B8" s="32"/>
      <c r="C8" s="32"/>
      <c r="D8" s="32"/>
      <c r="E8" s="32"/>
      <c r="F8" s="32"/>
      <c r="G8" s="37"/>
      <c r="H8" s="38"/>
      <c r="I8" s="38"/>
      <c r="J8" s="38"/>
      <c r="K8" s="19"/>
      <c r="L8" s="19"/>
    </row>
    <row r="9" spans="1:24" ht="15" customHeight="1" x14ac:dyDescent="0.3">
      <c r="B9" s="32"/>
      <c r="C9" s="32"/>
      <c r="D9" s="32"/>
      <c r="E9" s="32"/>
      <c r="F9" s="32"/>
      <c r="H9" s="36"/>
      <c r="I9" s="36"/>
      <c r="J9" s="36"/>
      <c r="K9" s="17"/>
      <c r="L9" s="17"/>
    </row>
    <row r="10" spans="1:24" ht="45" customHeight="1" x14ac:dyDescent="0.25">
      <c r="A10" s="1"/>
      <c r="B10" s="199" t="s">
        <v>145</v>
      </c>
      <c r="C10" s="199"/>
      <c r="D10" s="199"/>
      <c r="E10" s="199"/>
      <c r="F10" s="199"/>
      <c r="G10" s="199"/>
      <c r="H10" s="34"/>
      <c r="I10" s="34"/>
      <c r="J10" s="34"/>
    </row>
    <row r="11" spans="1:24" ht="45.75" customHeight="1" x14ac:dyDescent="0.25">
      <c r="A11" s="1"/>
      <c r="B11" s="200" t="s">
        <v>283</v>
      </c>
      <c r="C11" s="200"/>
      <c r="D11" s="200"/>
      <c r="E11" s="200"/>
      <c r="F11" s="200"/>
      <c r="G11" s="200"/>
      <c r="H11" s="35"/>
      <c r="I11" s="35"/>
      <c r="J11" s="35"/>
    </row>
    <row r="12" spans="1:24" ht="9.75" customHeight="1" x14ac:dyDescent="0.25">
      <c r="B12" s="18"/>
      <c r="C12" s="18"/>
      <c r="D12" s="18"/>
      <c r="E12" s="18"/>
      <c r="F12" s="18"/>
      <c r="G12" s="18"/>
      <c r="H12" s="18"/>
      <c r="I12" s="18"/>
      <c r="J12" s="18"/>
    </row>
    <row r="13" spans="1:24" s="102" customFormat="1" ht="15" customHeight="1" x14ac:dyDescent="0.25">
      <c r="B13" s="103" t="s">
        <v>37</v>
      </c>
      <c r="C13" s="103" t="s">
        <v>38</v>
      </c>
      <c r="D13" s="103"/>
      <c r="E13" s="103"/>
      <c r="F13" s="103"/>
      <c r="G13" s="104"/>
      <c r="H13" s="104"/>
      <c r="I13" s="104"/>
      <c r="J13" s="104"/>
    </row>
    <row r="14" spans="1:24" s="102" customFormat="1" ht="15" customHeight="1" x14ac:dyDescent="0.25">
      <c r="B14" s="104"/>
      <c r="C14" s="105" t="s">
        <v>39</v>
      </c>
      <c r="D14" s="105"/>
      <c r="E14" s="104"/>
      <c r="F14" s="104"/>
      <c r="G14" s="104"/>
      <c r="H14" s="104"/>
      <c r="I14" s="104"/>
      <c r="J14" s="104"/>
    </row>
    <row r="15" spans="1:24" s="107" customFormat="1" ht="15" customHeight="1" x14ac:dyDescent="0.25">
      <c r="A15" s="106"/>
      <c r="C15" s="108" t="s">
        <v>157</v>
      </c>
      <c r="D15" s="108" t="str">
        <f>Isian_data_MHS!D13</f>
        <v>Gutri Setya Andrita</v>
      </c>
      <c r="E15" s="108"/>
      <c r="F15" s="108" t="s">
        <v>44</v>
      </c>
      <c r="G15" s="108">
        <f>Isian_data_MHS!D19</f>
        <v>2021</v>
      </c>
      <c r="L15" s="104"/>
      <c r="M15" s="104"/>
      <c r="N15" s="104"/>
      <c r="O15" s="104"/>
      <c r="P15" s="104"/>
      <c r="Q15" s="104"/>
      <c r="R15" s="104"/>
      <c r="S15" s="104"/>
      <c r="T15" s="104"/>
      <c r="U15" s="104"/>
      <c r="V15" s="104"/>
      <c r="W15" s="104"/>
      <c r="X15" s="104"/>
    </row>
    <row r="16" spans="1:24" s="107" customFormat="1" ht="15" customHeight="1" x14ac:dyDescent="0.25">
      <c r="A16" s="106"/>
      <c r="C16" s="109" t="s">
        <v>40</v>
      </c>
      <c r="D16" s="109"/>
      <c r="E16" s="110"/>
      <c r="F16" s="109" t="s">
        <v>45</v>
      </c>
      <c r="G16" s="109">
        <f>G15</f>
        <v>2021</v>
      </c>
      <c r="L16" s="104"/>
      <c r="M16" s="104"/>
      <c r="N16" s="104"/>
      <c r="O16" s="104"/>
      <c r="P16" s="104"/>
      <c r="Q16" s="104"/>
      <c r="R16" s="104"/>
      <c r="S16" s="104"/>
      <c r="T16" s="104"/>
      <c r="U16" s="104"/>
      <c r="V16" s="104"/>
      <c r="W16" s="104"/>
      <c r="X16" s="104"/>
    </row>
    <row r="17" spans="1:24" s="107" customFormat="1" ht="15" customHeight="1" x14ac:dyDescent="0.25">
      <c r="A17" s="106"/>
      <c r="C17" s="108" t="s">
        <v>253</v>
      </c>
      <c r="D17" s="111" t="str">
        <f>Isian_data_MHS!D14</f>
        <v>Purworejo</v>
      </c>
      <c r="E17" s="108"/>
      <c r="F17" s="108" t="s">
        <v>46</v>
      </c>
      <c r="G17" s="112" t="str">
        <f>Isian_data_MHS!D20</f>
        <v>F. Ekonomi</v>
      </c>
      <c r="L17" s="104"/>
      <c r="M17" s="104"/>
      <c r="N17" s="104"/>
      <c r="O17" s="104"/>
      <c r="P17" s="104"/>
      <c r="Q17" s="104"/>
      <c r="R17" s="104"/>
      <c r="S17" s="104"/>
      <c r="T17" s="104"/>
      <c r="U17" s="104"/>
      <c r="V17" s="104"/>
      <c r="W17" s="104"/>
      <c r="X17" s="104"/>
    </row>
    <row r="18" spans="1:24" s="107" customFormat="1" ht="15" customHeight="1" x14ac:dyDescent="0.25">
      <c r="A18" s="106"/>
      <c r="C18" s="109" t="s">
        <v>254</v>
      </c>
      <c r="D18" s="113" t="str">
        <f>D17</f>
        <v>Purworejo</v>
      </c>
      <c r="E18" s="110"/>
      <c r="F18" s="109" t="s">
        <v>47</v>
      </c>
      <c r="G18" s="114" t="str">
        <f>Isian_data_MHS!D21</f>
        <v>Faculty of Economics</v>
      </c>
      <c r="L18" s="104"/>
      <c r="M18" s="104"/>
      <c r="N18" s="104"/>
      <c r="O18" s="104"/>
      <c r="P18" s="104"/>
      <c r="Q18" s="104"/>
      <c r="R18" s="104"/>
      <c r="S18" s="104"/>
      <c r="T18" s="104"/>
      <c r="U18" s="104"/>
      <c r="V18" s="104"/>
      <c r="W18" s="104"/>
      <c r="X18" s="104"/>
    </row>
    <row r="19" spans="1:24" s="107" customFormat="1" ht="15" customHeight="1" x14ac:dyDescent="0.25">
      <c r="A19" s="106"/>
      <c r="C19" s="115" t="s">
        <v>255</v>
      </c>
      <c r="D19" s="116">
        <f>Isian_data_MHS!D15</f>
        <v>35967</v>
      </c>
      <c r="E19" s="115"/>
      <c r="F19" s="108" t="s">
        <v>57</v>
      </c>
      <c r="G19" s="108" t="str">
        <f>Isian_data_MHS!D22</f>
        <v>Manajemen</v>
      </c>
      <c r="L19" s="104"/>
      <c r="M19" s="104"/>
      <c r="N19" s="104"/>
      <c r="O19" s="104"/>
      <c r="P19" s="104"/>
      <c r="Q19" s="104"/>
      <c r="R19" s="104"/>
      <c r="S19" s="104"/>
      <c r="T19" s="104"/>
      <c r="U19" s="104"/>
      <c r="V19" s="104"/>
      <c r="W19" s="104"/>
      <c r="X19" s="104"/>
    </row>
    <row r="20" spans="1:24" s="107" customFormat="1" ht="15" customHeight="1" x14ac:dyDescent="0.25">
      <c r="A20" s="106"/>
      <c r="C20" s="117" t="s">
        <v>256</v>
      </c>
      <c r="D20" s="118">
        <f>D19</f>
        <v>35967</v>
      </c>
      <c r="F20" s="109" t="s">
        <v>227</v>
      </c>
      <c r="G20" s="119" t="str">
        <f>Isian_data_MHS!D23</f>
        <v>Management Department</v>
      </c>
      <c r="L20" s="104"/>
      <c r="M20" s="104"/>
      <c r="N20" s="104"/>
      <c r="O20" s="104"/>
      <c r="P20" s="104"/>
      <c r="Q20" s="104"/>
      <c r="R20" s="104"/>
      <c r="S20" s="104"/>
      <c r="T20" s="104"/>
      <c r="U20" s="104"/>
      <c r="V20" s="104"/>
      <c r="W20" s="104"/>
      <c r="X20" s="104"/>
    </row>
    <row r="21" spans="1:24" s="107" customFormat="1" ht="15" customHeight="1" x14ac:dyDescent="0.25">
      <c r="A21" s="106"/>
      <c r="C21" s="108" t="s">
        <v>41</v>
      </c>
      <c r="D21" s="108">
        <f>Isian_data_MHS!D17</f>
        <v>162210055</v>
      </c>
      <c r="E21" s="108"/>
      <c r="F21" s="108" t="s">
        <v>83</v>
      </c>
      <c r="G21" s="108" t="str">
        <f>Isian_data_MHS!D24</f>
        <v>Sarjana Ekonomi (S.E)</v>
      </c>
      <c r="L21" s="104"/>
      <c r="M21" s="104"/>
      <c r="N21" s="104"/>
      <c r="O21" s="104"/>
      <c r="P21" s="104"/>
      <c r="Q21" s="104"/>
      <c r="R21" s="104"/>
      <c r="S21" s="104"/>
      <c r="T21" s="104"/>
      <c r="U21" s="104"/>
      <c r="V21" s="104"/>
      <c r="W21" s="104"/>
      <c r="X21" s="104"/>
    </row>
    <row r="22" spans="1:24" s="107" customFormat="1" ht="15" customHeight="1" x14ac:dyDescent="0.25">
      <c r="A22" s="106"/>
      <c r="C22" s="109" t="s">
        <v>42</v>
      </c>
      <c r="D22" s="109">
        <f>D21</f>
        <v>162210055</v>
      </c>
      <c r="E22" s="110"/>
      <c r="F22" s="109" t="s">
        <v>58</v>
      </c>
      <c r="G22" s="119" t="str">
        <f>Isian_data_MHS!D25</f>
        <v>Bachelor in Economics (S.E)</v>
      </c>
      <c r="L22" s="104"/>
      <c r="M22" s="104"/>
      <c r="N22" s="104"/>
      <c r="O22" s="104"/>
      <c r="P22" s="104"/>
      <c r="Q22" s="104"/>
      <c r="R22" s="104"/>
      <c r="S22" s="104"/>
      <c r="T22" s="104"/>
      <c r="U22" s="104"/>
      <c r="V22" s="104"/>
      <c r="W22" s="104"/>
      <c r="X22" s="104"/>
    </row>
    <row r="23" spans="1:24" s="107" customFormat="1" ht="15" customHeight="1" x14ac:dyDescent="0.25">
      <c r="A23" s="106"/>
      <c r="C23" s="108" t="s">
        <v>43</v>
      </c>
      <c r="D23" s="108">
        <f>Tahun_Masuk_Kuliah</f>
        <v>2016</v>
      </c>
      <c r="E23" s="108"/>
      <c r="F23" s="112" t="s">
        <v>305</v>
      </c>
      <c r="G23" s="168" t="s">
        <v>309</v>
      </c>
      <c r="L23" s="104"/>
      <c r="M23" s="104"/>
      <c r="N23" s="104"/>
      <c r="O23" s="104"/>
      <c r="P23" s="104"/>
      <c r="Q23" s="104"/>
      <c r="R23" s="104"/>
      <c r="S23" s="104"/>
      <c r="T23" s="104"/>
      <c r="U23" s="104"/>
      <c r="V23" s="104"/>
      <c r="W23" s="104"/>
      <c r="X23" s="104"/>
    </row>
    <row r="24" spans="1:24" s="107" customFormat="1" ht="15" customHeight="1" x14ac:dyDescent="0.25">
      <c r="A24" s="106"/>
      <c r="B24" s="120"/>
      <c r="C24" s="121" t="s">
        <v>277</v>
      </c>
      <c r="D24" s="121">
        <f>D23</f>
        <v>2016</v>
      </c>
      <c r="E24" s="122"/>
      <c r="F24" s="123" t="s">
        <v>306</v>
      </c>
      <c r="G24" s="167" t="s">
        <v>309</v>
      </c>
      <c r="L24" s="104"/>
      <c r="M24" s="104"/>
      <c r="N24" s="104"/>
      <c r="O24" s="104"/>
      <c r="P24" s="104"/>
      <c r="Q24" s="104"/>
      <c r="R24" s="104"/>
      <c r="S24" s="104"/>
      <c r="T24" s="104"/>
      <c r="U24" s="104"/>
      <c r="V24" s="104"/>
      <c r="W24" s="104"/>
      <c r="X24" s="104"/>
    </row>
    <row r="25" spans="1:24" s="23" customFormat="1" ht="15" customHeight="1" x14ac:dyDescent="0.35">
      <c r="A25" s="22"/>
      <c r="B25" s="33"/>
      <c r="C25" s="33"/>
      <c r="D25" s="33"/>
      <c r="E25" s="33"/>
      <c r="F25" s="33"/>
      <c r="G25" s="33"/>
      <c r="H25" s="33"/>
      <c r="I25" s="33"/>
      <c r="J25" s="33"/>
      <c r="L25" s="39"/>
      <c r="M25" s="39"/>
      <c r="N25" s="39"/>
      <c r="O25" s="39"/>
      <c r="P25" s="39"/>
      <c r="Q25" s="39"/>
      <c r="R25" s="39"/>
      <c r="S25" s="39"/>
      <c r="T25" s="39"/>
      <c r="U25" s="39"/>
      <c r="V25" s="39"/>
      <c r="W25" s="39"/>
      <c r="X25" s="39"/>
    </row>
    <row r="26" spans="1:24" s="107" customFormat="1" ht="15" customHeight="1" x14ac:dyDescent="0.25">
      <c r="A26" s="106"/>
      <c r="B26" s="103" t="s">
        <v>60</v>
      </c>
      <c r="C26" s="103" t="s">
        <v>61</v>
      </c>
      <c r="D26" s="103"/>
      <c r="E26" s="104"/>
      <c r="L26" s="104"/>
      <c r="M26" s="104"/>
      <c r="N26" s="104"/>
      <c r="O26" s="104"/>
      <c r="P26" s="104"/>
      <c r="Q26" s="104"/>
      <c r="R26" s="104"/>
      <c r="S26" s="104"/>
      <c r="T26" s="104"/>
      <c r="U26" s="104"/>
      <c r="V26" s="104"/>
      <c r="W26" s="104"/>
      <c r="X26" s="104"/>
    </row>
    <row r="27" spans="1:24" s="107" customFormat="1" ht="15" customHeight="1" x14ac:dyDescent="0.25">
      <c r="A27" s="106"/>
      <c r="B27" s="104"/>
      <c r="C27" s="124" t="s">
        <v>278</v>
      </c>
      <c r="D27" s="124"/>
      <c r="E27" s="125"/>
      <c r="L27" s="104"/>
      <c r="M27" s="104"/>
      <c r="N27" s="104"/>
      <c r="O27" s="104"/>
      <c r="P27" s="104"/>
      <c r="Q27" s="104"/>
      <c r="R27" s="104"/>
      <c r="S27" s="104"/>
      <c r="T27" s="104"/>
      <c r="U27" s="104"/>
      <c r="V27" s="104"/>
      <c r="W27" s="104"/>
      <c r="X27" s="104"/>
    </row>
    <row r="28" spans="1:24" s="107" customFormat="1" ht="15" customHeight="1" x14ac:dyDescent="0.25">
      <c r="A28" s="106"/>
      <c r="C28" s="126" t="s">
        <v>63</v>
      </c>
      <c r="D28" s="126"/>
      <c r="E28" s="127"/>
      <c r="F28" s="128" t="s">
        <v>65</v>
      </c>
      <c r="G28" s="127"/>
      <c r="I28" s="104"/>
      <c r="J28" s="104"/>
      <c r="K28" s="104"/>
      <c r="L28" s="104"/>
      <c r="M28" s="104"/>
      <c r="N28" s="104"/>
      <c r="O28" s="104"/>
      <c r="P28" s="104"/>
      <c r="Q28" s="104"/>
      <c r="R28" s="104"/>
      <c r="S28" s="104"/>
      <c r="T28" s="104"/>
      <c r="U28" s="104"/>
      <c r="V28" s="104"/>
      <c r="W28" s="104"/>
      <c r="X28" s="104"/>
    </row>
    <row r="29" spans="1:24" s="107" customFormat="1" ht="15" customHeight="1" x14ac:dyDescent="0.25">
      <c r="A29" s="106"/>
      <c r="C29" s="124" t="s">
        <v>64</v>
      </c>
      <c r="D29" s="124"/>
      <c r="E29" s="129"/>
      <c r="F29" s="130" t="s">
        <v>279</v>
      </c>
      <c r="G29" s="129"/>
      <c r="I29" s="104"/>
      <c r="J29" s="104"/>
      <c r="K29" s="104"/>
      <c r="L29" s="104"/>
      <c r="M29" s="104"/>
      <c r="N29" s="104"/>
      <c r="O29" s="104"/>
      <c r="P29" s="104"/>
      <c r="Q29" s="104"/>
      <c r="R29" s="104"/>
      <c r="S29" s="104"/>
      <c r="T29" s="104"/>
      <c r="U29" s="104"/>
      <c r="V29" s="104"/>
      <c r="W29" s="104"/>
      <c r="X29" s="104"/>
    </row>
    <row r="30" spans="1:24" s="107" customFormat="1" ht="15" customHeight="1" x14ac:dyDescent="0.25">
      <c r="A30" s="106"/>
      <c r="C30" s="126" t="s">
        <v>62</v>
      </c>
      <c r="D30" s="126"/>
      <c r="E30" s="126"/>
      <c r="F30" s="127" t="s">
        <v>228</v>
      </c>
      <c r="G30" s="127"/>
      <c r="I30" s="104"/>
      <c r="J30" s="104"/>
      <c r="K30" s="104"/>
      <c r="L30" s="104"/>
      <c r="M30" s="104"/>
      <c r="N30" s="104"/>
      <c r="O30" s="104"/>
      <c r="P30" s="104"/>
      <c r="Q30" s="104"/>
      <c r="R30" s="104"/>
      <c r="S30" s="131"/>
    </row>
    <row r="31" spans="1:24" s="107" customFormat="1" ht="15" customHeight="1" x14ac:dyDescent="0.25">
      <c r="A31" s="106"/>
      <c r="C31" s="124" t="s">
        <v>281</v>
      </c>
      <c r="D31" s="124"/>
      <c r="E31" s="125"/>
      <c r="F31" s="129"/>
      <c r="G31" s="129"/>
      <c r="I31" s="104"/>
      <c r="J31" s="104"/>
      <c r="K31" s="104"/>
      <c r="L31" s="104"/>
      <c r="M31" s="104"/>
      <c r="N31" s="104"/>
      <c r="O31" s="104"/>
      <c r="P31" s="104"/>
      <c r="Q31" s="104"/>
      <c r="R31" s="104"/>
      <c r="S31" s="132"/>
    </row>
    <row r="32" spans="1:24" s="107" customFormat="1" ht="15" customHeight="1" x14ac:dyDescent="0.25">
      <c r="A32" s="106"/>
      <c r="C32" s="126" t="s">
        <v>66</v>
      </c>
      <c r="D32" s="126"/>
      <c r="E32" s="127"/>
      <c r="F32" s="128" t="s">
        <v>68</v>
      </c>
      <c r="G32" s="127"/>
      <c r="I32" s="104"/>
      <c r="J32" s="104"/>
      <c r="K32" s="104"/>
      <c r="L32" s="104"/>
      <c r="M32" s="104"/>
      <c r="N32" s="104"/>
      <c r="O32" s="104"/>
      <c r="P32" s="104"/>
      <c r="Q32" s="104"/>
      <c r="R32" s="104"/>
      <c r="S32" s="133"/>
    </row>
    <row r="33" spans="1:18" s="107" customFormat="1" ht="15" customHeight="1" x14ac:dyDescent="0.25">
      <c r="A33" s="106"/>
      <c r="C33" s="124" t="s">
        <v>67</v>
      </c>
      <c r="D33" s="124"/>
      <c r="E33" s="129"/>
      <c r="F33" s="130" t="s">
        <v>69</v>
      </c>
      <c r="G33" s="129"/>
      <c r="I33" s="104"/>
      <c r="J33" s="104"/>
      <c r="K33" s="104"/>
      <c r="L33" s="104"/>
      <c r="M33" s="104"/>
      <c r="N33" s="104"/>
      <c r="O33" s="104"/>
      <c r="P33" s="104"/>
      <c r="Q33" s="104"/>
      <c r="R33" s="104"/>
    </row>
    <row r="34" spans="1:18" s="102" customFormat="1" ht="15" customHeight="1" x14ac:dyDescent="0.25">
      <c r="B34" s="107"/>
      <c r="C34" s="126" t="s">
        <v>70</v>
      </c>
      <c r="D34" s="126"/>
      <c r="E34" s="127"/>
      <c r="F34" s="126" t="s">
        <v>282</v>
      </c>
      <c r="G34" s="127"/>
      <c r="H34" s="107"/>
      <c r="I34" s="104"/>
      <c r="J34" s="104"/>
      <c r="K34" s="104"/>
      <c r="L34" s="104"/>
      <c r="M34" s="104"/>
      <c r="N34" s="104"/>
      <c r="O34" s="104"/>
      <c r="P34" s="104"/>
      <c r="Q34" s="104"/>
      <c r="R34" s="104"/>
    </row>
    <row r="35" spans="1:18" s="102" customFormat="1" ht="15" customHeight="1" x14ac:dyDescent="0.25">
      <c r="C35" s="124" t="s">
        <v>84</v>
      </c>
      <c r="D35" s="124"/>
      <c r="E35" s="129"/>
      <c r="F35" s="134" t="s">
        <v>71</v>
      </c>
      <c r="G35" s="125"/>
      <c r="H35" s="104"/>
      <c r="I35" s="104"/>
      <c r="J35" s="104"/>
      <c r="K35" s="104"/>
      <c r="L35" s="104"/>
      <c r="M35" s="104"/>
      <c r="N35" s="104"/>
      <c r="O35" s="104"/>
      <c r="P35" s="104"/>
      <c r="Q35" s="104"/>
      <c r="R35" s="104"/>
    </row>
    <row r="36" spans="1:18" s="102" customFormat="1" ht="15" customHeight="1" x14ac:dyDescent="0.25">
      <c r="C36" s="126" t="s">
        <v>72</v>
      </c>
      <c r="D36" s="126"/>
      <c r="E36" s="127"/>
      <c r="F36" s="128" t="s">
        <v>74</v>
      </c>
      <c r="G36" s="126"/>
      <c r="H36" s="104"/>
      <c r="I36" s="104"/>
      <c r="J36" s="104"/>
      <c r="K36" s="104"/>
      <c r="L36" s="104"/>
      <c r="M36" s="104"/>
      <c r="N36" s="104"/>
      <c r="O36" s="104"/>
      <c r="P36" s="104"/>
      <c r="Q36" s="104"/>
      <c r="R36" s="104"/>
    </row>
    <row r="37" spans="1:18" s="102" customFormat="1" ht="15" customHeight="1" x14ac:dyDescent="0.25">
      <c r="A37" s="135"/>
      <c r="B37" s="136"/>
      <c r="C37" s="124" t="s">
        <v>73</v>
      </c>
      <c r="D37" s="124"/>
      <c r="E37" s="125"/>
      <c r="F37" s="124" t="s">
        <v>85</v>
      </c>
      <c r="G37" s="137"/>
      <c r="H37" s="136"/>
      <c r="I37" s="104"/>
      <c r="J37" s="104"/>
      <c r="K37" s="104"/>
      <c r="L37" s="104"/>
      <c r="M37" s="104"/>
      <c r="N37" s="104"/>
      <c r="O37" s="104"/>
      <c r="P37" s="104"/>
      <c r="Q37" s="104"/>
      <c r="R37" s="104"/>
    </row>
    <row r="38" spans="1:18" s="102" customFormat="1" ht="15" customHeight="1" x14ac:dyDescent="0.25">
      <c r="A38" s="135"/>
      <c r="C38" s="126" t="s">
        <v>75</v>
      </c>
      <c r="D38" s="126"/>
      <c r="E38" s="127"/>
      <c r="F38" s="128" t="s">
        <v>76</v>
      </c>
      <c r="G38" s="127"/>
      <c r="I38" s="104"/>
      <c r="J38" s="104"/>
      <c r="K38" s="104"/>
      <c r="L38" s="104"/>
      <c r="M38" s="104"/>
      <c r="N38" s="104"/>
      <c r="O38" s="104"/>
      <c r="P38" s="104"/>
      <c r="Q38" s="104"/>
      <c r="R38" s="104"/>
    </row>
    <row r="39" spans="1:18" s="102" customFormat="1" ht="15" customHeight="1" x14ac:dyDescent="0.25">
      <c r="A39" s="135"/>
      <c r="C39" s="124" t="s">
        <v>280</v>
      </c>
      <c r="D39" s="124"/>
      <c r="E39" s="129"/>
      <c r="F39" s="124" t="s">
        <v>77</v>
      </c>
      <c r="G39" s="138"/>
      <c r="I39" s="104"/>
      <c r="J39" s="104"/>
      <c r="K39" s="104"/>
      <c r="L39" s="104"/>
      <c r="M39" s="104"/>
      <c r="N39" s="104"/>
      <c r="O39" s="104"/>
      <c r="P39" s="104"/>
      <c r="Q39" s="104"/>
      <c r="R39" s="104"/>
    </row>
    <row r="40" spans="1:18" s="102" customFormat="1" ht="15" customHeight="1" x14ac:dyDescent="0.25">
      <c r="A40" s="135"/>
      <c r="C40" s="126" t="s">
        <v>78</v>
      </c>
      <c r="D40" s="126"/>
      <c r="E40" s="127"/>
      <c r="F40" s="201" t="s">
        <v>229</v>
      </c>
      <c r="G40" s="201"/>
      <c r="I40" s="104"/>
      <c r="J40" s="104"/>
      <c r="K40" s="104"/>
      <c r="L40" s="104"/>
      <c r="M40" s="104"/>
      <c r="N40" s="104"/>
      <c r="O40" s="104"/>
      <c r="P40" s="104"/>
      <c r="Q40" s="104"/>
      <c r="R40" s="104"/>
    </row>
    <row r="41" spans="1:18" s="102" customFormat="1" ht="15" customHeight="1" x14ac:dyDescent="0.25">
      <c r="A41" s="135"/>
      <c r="C41" s="124" t="s">
        <v>79</v>
      </c>
      <c r="D41" s="124"/>
      <c r="E41" s="129"/>
      <c r="F41" s="202" t="s">
        <v>230</v>
      </c>
      <c r="G41" s="202"/>
      <c r="I41" s="104"/>
      <c r="J41" s="104"/>
      <c r="K41" s="104"/>
      <c r="L41" s="104"/>
      <c r="M41" s="104"/>
      <c r="N41" s="104"/>
      <c r="O41" s="104"/>
      <c r="P41" s="104"/>
      <c r="Q41" s="104"/>
      <c r="R41" s="104"/>
    </row>
    <row r="42" spans="1:18" s="102" customFormat="1" ht="15" customHeight="1" x14ac:dyDescent="0.25">
      <c r="A42" s="135"/>
      <c r="C42" s="126" t="s">
        <v>80</v>
      </c>
      <c r="D42" s="126"/>
      <c r="E42" s="127"/>
      <c r="F42" s="126" t="s">
        <v>86</v>
      </c>
      <c r="G42" s="127"/>
      <c r="I42" s="104"/>
      <c r="J42" s="104"/>
      <c r="K42" s="104"/>
      <c r="L42" s="104"/>
      <c r="M42" s="104"/>
      <c r="N42" s="104"/>
      <c r="O42" s="104"/>
      <c r="P42" s="104"/>
      <c r="Q42" s="104"/>
      <c r="R42" s="104"/>
    </row>
    <row r="43" spans="1:18" s="102" customFormat="1" ht="15" customHeight="1" x14ac:dyDescent="0.25">
      <c r="A43" s="135"/>
      <c r="C43" s="124" t="s">
        <v>81</v>
      </c>
      <c r="D43" s="124"/>
      <c r="E43" s="129"/>
      <c r="F43" s="134" t="s">
        <v>231</v>
      </c>
      <c r="G43" s="138"/>
      <c r="I43" s="104"/>
      <c r="J43" s="104"/>
      <c r="K43" s="104"/>
      <c r="L43" s="104"/>
      <c r="M43" s="104"/>
      <c r="N43" s="104"/>
      <c r="O43" s="104"/>
      <c r="P43" s="104"/>
      <c r="Q43" s="104"/>
      <c r="R43" s="104"/>
    </row>
    <row r="44" spans="1:18" s="102" customFormat="1" ht="15" customHeight="1" x14ac:dyDescent="0.25">
      <c r="A44" s="135"/>
      <c r="C44" s="126" t="s">
        <v>87</v>
      </c>
      <c r="D44" s="126"/>
      <c r="E44" s="127"/>
      <c r="F44" s="126" t="s">
        <v>88</v>
      </c>
      <c r="G44" s="127"/>
      <c r="I44" s="104"/>
      <c r="J44" s="104"/>
      <c r="K44" s="104"/>
      <c r="L44" s="104"/>
      <c r="M44" s="104"/>
      <c r="N44" s="104"/>
      <c r="O44" s="104"/>
      <c r="P44" s="104"/>
      <c r="Q44" s="104"/>
      <c r="R44" s="104"/>
    </row>
    <row r="45" spans="1:18" s="102" customFormat="1" ht="15" customHeight="1" x14ac:dyDescent="0.25">
      <c r="A45" s="135"/>
      <c r="C45" s="124" t="s">
        <v>82</v>
      </c>
      <c r="D45" s="124"/>
      <c r="E45" s="139"/>
      <c r="F45" s="124" t="s">
        <v>272</v>
      </c>
      <c r="G45" s="140"/>
      <c r="I45" s="104"/>
      <c r="J45" s="104"/>
      <c r="K45" s="104"/>
      <c r="L45" s="104"/>
      <c r="M45" s="104"/>
      <c r="N45" s="104"/>
      <c r="O45" s="104"/>
      <c r="P45" s="104"/>
      <c r="Q45" s="104"/>
      <c r="R45" s="104"/>
    </row>
    <row r="46" spans="1:18" s="20" customFormat="1" x14ac:dyDescent="0.35">
      <c r="A46" s="21"/>
      <c r="I46" s="39"/>
      <c r="J46" s="39"/>
      <c r="K46" s="39"/>
      <c r="L46" s="39"/>
      <c r="M46" s="39"/>
      <c r="N46" s="39"/>
      <c r="O46" s="39"/>
      <c r="P46" s="39"/>
      <c r="Q46" s="39"/>
      <c r="R46" s="39"/>
    </row>
    <row r="47" spans="1:18" s="20" customFormat="1" ht="16.5" customHeight="1" x14ac:dyDescent="0.35">
      <c r="A47" s="21"/>
      <c r="G47" s="195" t="str">
        <f>F7</f>
        <v>*20211162210055*</v>
      </c>
      <c r="I47" s="39"/>
      <c r="J47" s="39"/>
      <c r="K47" s="39"/>
      <c r="L47" s="39"/>
      <c r="M47" s="39"/>
      <c r="N47" s="39"/>
      <c r="O47" s="39"/>
      <c r="P47" s="39"/>
      <c r="Q47" s="39"/>
      <c r="R47" s="39"/>
    </row>
    <row r="48" spans="1:18" s="20" customFormat="1" ht="15" customHeight="1" x14ac:dyDescent="0.35">
      <c r="A48" s="21"/>
      <c r="G48" s="195"/>
      <c r="I48" s="39"/>
      <c r="J48" s="39"/>
      <c r="K48" s="39"/>
      <c r="L48" s="39"/>
      <c r="M48" s="39"/>
      <c r="N48" s="39"/>
      <c r="O48" s="39"/>
      <c r="P48" s="39"/>
      <c r="Q48" s="39"/>
      <c r="R48" s="39"/>
    </row>
    <row r="49" spans="1:18" s="20" customFormat="1" ht="15" customHeight="1" x14ac:dyDescent="0.35">
      <c r="A49" s="21"/>
      <c r="G49" s="30"/>
      <c r="I49" s="39"/>
      <c r="J49" s="39"/>
      <c r="K49" s="39"/>
      <c r="L49" s="39"/>
      <c r="M49" s="39"/>
      <c r="N49" s="39"/>
      <c r="O49" s="39"/>
      <c r="P49" s="39"/>
      <c r="Q49" s="39"/>
      <c r="R49" s="39"/>
    </row>
    <row r="50" spans="1:18" s="20" customFormat="1" x14ac:dyDescent="0.35">
      <c r="A50" s="21"/>
      <c r="I50" s="39"/>
      <c r="J50" s="39"/>
      <c r="K50" s="39"/>
      <c r="L50" s="39"/>
      <c r="M50" s="39"/>
      <c r="N50" s="39"/>
      <c r="O50" s="39"/>
      <c r="P50" s="39"/>
      <c r="Q50" s="39"/>
      <c r="R50" s="39"/>
    </row>
    <row r="51" spans="1:18" s="20" customFormat="1" x14ac:dyDescent="0.35">
      <c r="A51" s="21"/>
      <c r="B51" s="28" t="s">
        <v>29</v>
      </c>
      <c r="C51" s="28" t="s">
        <v>89</v>
      </c>
      <c r="D51" s="28"/>
      <c r="E51" s="22"/>
      <c r="F51" s="22"/>
      <c r="I51" s="39"/>
      <c r="J51" s="39"/>
      <c r="K51" s="39"/>
      <c r="L51" s="39"/>
      <c r="M51" s="39"/>
      <c r="N51" s="39"/>
      <c r="O51" s="39"/>
      <c r="P51" s="39"/>
      <c r="Q51" s="39"/>
      <c r="R51" s="39"/>
    </row>
    <row r="52" spans="1:18" s="20" customFormat="1" x14ac:dyDescent="0.35">
      <c r="A52" s="21"/>
      <c r="B52" s="22"/>
      <c r="C52" s="29" t="s">
        <v>90</v>
      </c>
      <c r="D52" s="29"/>
      <c r="E52" s="22"/>
      <c r="F52" s="22"/>
      <c r="I52" s="39"/>
      <c r="J52" s="39"/>
      <c r="K52" s="39"/>
      <c r="L52" s="39"/>
      <c r="M52" s="39"/>
      <c r="N52" s="39"/>
      <c r="O52" s="39"/>
      <c r="P52" s="39"/>
      <c r="Q52" s="39"/>
      <c r="R52" s="39"/>
    </row>
    <row r="53" spans="1:18" s="20" customFormat="1" x14ac:dyDescent="0.35">
      <c r="A53" s="21"/>
      <c r="I53" s="39"/>
      <c r="J53" s="39"/>
      <c r="K53" s="39"/>
      <c r="L53" s="39"/>
      <c r="M53" s="39"/>
      <c r="N53" s="39"/>
      <c r="O53" s="39"/>
      <c r="P53" s="39"/>
      <c r="Q53" s="39"/>
      <c r="R53" s="39"/>
    </row>
    <row r="54" spans="1:18" s="20" customFormat="1" x14ac:dyDescent="0.35">
      <c r="A54" s="21"/>
      <c r="B54" s="28" t="s">
        <v>92</v>
      </c>
      <c r="C54" s="22"/>
      <c r="D54" s="22"/>
      <c r="E54" s="31" t="s">
        <v>93</v>
      </c>
      <c r="I54" s="39"/>
      <c r="J54" s="39"/>
      <c r="K54" s="39"/>
      <c r="L54" s="39"/>
      <c r="M54" s="39"/>
      <c r="N54" s="39"/>
      <c r="O54" s="39"/>
      <c r="P54" s="39"/>
      <c r="Q54" s="39"/>
      <c r="R54" s="39"/>
    </row>
    <row r="55" spans="1:18" s="20" customFormat="1" x14ac:dyDescent="0.35">
      <c r="A55" s="21"/>
      <c r="B55" s="28"/>
      <c r="C55" s="22"/>
      <c r="D55" s="22"/>
      <c r="E55" s="31"/>
      <c r="I55" s="39"/>
      <c r="J55" s="39"/>
      <c r="K55" s="39"/>
      <c r="L55" s="39"/>
      <c r="M55" s="39"/>
      <c r="N55" s="39"/>
      <c r="O55" s="39"/>
      <c r="P55" s="39"/>
      <c r="Q55" s="39"/>
      <c r="R55" s="39"/>
    </row>
    <row r="56" spans="1:18" s="20" customFormat="1" ht="20.25" customHeight="1" x14ac:dyDescent="0.35">
      <c r="A56" s="21"/>
      <c r="C56" s="42" t="s">
        <v>91</v>
      </c>
      <c r="D56" s="42"/>
      <c r="E56" s="43"/>
      <c r="F56" s="57" t="s">
        <v>94</v>
      </c>
      <c r="G56" s="43"/>
      <c r="I56" s="39"/>
      <c r="J56" s="39"/>
      <c r="K56" s="39"/>
      <c r="L56" s="39"/>
      <c r="M56" s="39"/>
      <c r="N56" s="39"/>
      <c r="O56" s="39"/>
      <c r="P56" s="39"/>
      <c r="Q56" s="39"/>
      <c r="R56" s="39"/>
    </row>
    <row r="57" spans="1:18" s="20" customFormat="1" ht="27.75" customHeight="1" x14ac:dyDescent="0.35">
      <c r="A57" s="21"/>
      <c r="B57" s="44" t="s">
        <v>27</v>
      </c>
      <c r="C57" s="190" t="s">
        <v>95</v>
      </c>
      <c r="D57" s="190"/>
      <c r="E57" s="69" t="s">
        <v>37</v>
      </c>
      <c r="F57" s="197" t="s">
        <v>158</v>
      </c>
      <c r="G57" s="197"/>
      <c r="I57" s="39"/>
      <c r="J57" s="39"/>
      <c r="K57" s="39"/>
      <c r="L57" s="39"/>
      <c r="M57" s="39"/>
      <c r="N57" s="39"/>
      <c r="O57" s="39"/>
      <c r="P57" s="39"/>
      <c r="Q57" s="39"/>
      <c r="R57" s="39"/>
    </row>
    <row r="58" spans="1:18" s="20" customFormat="1" ht="43.5" customHeight="1" x14ac:dyDescent="0.35">
      <c r="A58" s="21"/>
      <c r="B58" s="44" t="s">
        <v>28</v>
      </c>
      <c r="C58" s="190" t="s">
        <v>96</v>
      </c>
      <c r="D58" s="190"/>
      <c r="E58" s="69" t="s">
        <v>28</v>
      </c>
      <c r="F58" s="192" t="s">
        <v>159</v>
      </c>
      <c r="G58" s="192"/>
    </row>
    <row r="59" spans="1:18" s="20" customFormat="1" ht="27.75" customHeight="1" x14ac:dyDescent="0.35">
      <c r="A59" s="21"/>
      <c r="B59" s="44" t="s">
        <v>29</v>
      </c>
      <c r="C59" s="190" t="s">
        <v>160</v>
      </c>
      <c r="D59" s="190"/>
      <c r="E59" s="70" t="s">
        <v>29</v>
      </c>
      <c r="F59" s="192" t="s">
        <v>161</v>
      </c>
      <c r="G59" s="192"/>
    </row>
    <row r="60" spans="1:18" s="20" customFormat="1" ht="51.75" customHeight="1" x14ac:dyDescent="0.35">
      <c r="A60" s="21"/>
      <c r="B60" s="44" t="s">
        <v>30</v>
      </c>
      <c r="C60" s="190" t="s">
        <v>204</v>
      </c>
      <c r="D60" s="190"/>
      <c r="E60" s="70" t="s">
        <v>30</v>
      </c>
      <c r="F60" s="192" t="s">
        <v>162</v>
      </c>
      <c r="G60" s="192"/>
    </row>
    <row r="61" spans="1:18" s="20" customFormat="1" ht="46.5" customHeight="1" x14ac:dyDescent="0.35">
      <c r="A61" s="21"/>
      <c r="B61" s="44" t="s">
        <v>31</v>
      </c>
      <c r="C61" s="190" t="s">
        <v>232</v>
      </c>
      <c r="D61" s="190"/>
      <c r="E61" s="70" t="s">
        <v>31</v>
      </c>
      <c r="F61" s="192" t="s">
        <v>163</v>
      </c>
      <c r="G61" s="192"/>
    </row>
    <row r="62" spans="1:18" s="20" customFormat="1" ht="49.5" customHeight="1" x14ac:dyDescent="0.35">
      <c r="A62" s="21"/>
      <c r="B62" s="44" t="s">
        <v>32</v>
      </c>
      <c r="C62" s="190" t="s">
        <v>164</v>
      </c>
      <c r="D62" s="190"/>
      <c r="E62" s="70" t="s">
        <v>32</v>
      </c>
      <c r="F62" s="192" t="s">
        <v>165</v>
      </c>
      <c r="G62" s="192"/>
    </row>
    <row r="63" spans="1:18" s="20" customFormat="1" ht="28.5" customHeight="1" x14ac:dyDescent="0.35">
      <c r="A63" s="21"/>
      <c r="B63" s="44" t="s">
        <v>97</v>
      </c>
      <c r="C63" s="190" t="s">
        <v>98</v>
      </c>
      <c r="D63" s="190"/>
      <c r="E63" s="70" t="s">
        <v>97</v>
      </c>
      <c r="F63" s="192" t="s">
        <v>166</v>
      </c>
      <c r="G63" s="192"/>
    </row>
    <row r="64" spans="1:18" s="20" customFormat="1" ht="29.25" customHeight="1" x14ac:dyDescent="0.35">
      <c r="A64" s="21"/>
      <c r="B64" s="44" t="s">
        <v>134</v>
      </c>
      <c r="C64" s="190" t="s">
        <v>233</v>
      </c>
      <c r="D64" s="190"/>
      <c r="E64" s="70" t="s">
        <v>134</v>
      </c>
      <c r="F64" s="192" t="s">
        <v>169</v>
      </c>
      <c r="G64" s="192"/>
      <c r="K64" s="24"/>
    </row>
    <row r="65" spans="1:12" s="20" customFormat="1" ht="31.5" customHeight="1" x14ac:dyDescent="0.35">
      <c r="A65" s="21"/>
      <c r="B65" s="44" t="s">
        <v>167</v>
      </c>
      <c r="C65" s="190" t="s">
        <v>172</v>
      </c>
      <c r="D65" s="190"/>
      <c r="E65" s="70" t="s">
        <v>167</v>
      </c>
      <c r="F65" s="193" t="s">
        <v>170</v>
      </c>
      <c r="G65" s="193"/>
      <c r="K65" s="24"/>
    </row>
    <row r="66" spans="1:12" s="20" customFormat="1" ht="45.75" customHeight="1" x14ac:dyDescent="0.35">
      <c r="A66" s="21"/>
      <c r="B66" s="45" t="s">
        <v>234</v>
      </c>
      <c r="C66" s="190" t="s">
        <v>173</v>
      </c>
      <c r="D66" s="190"/>
      <c r="E66" s="70" t="s">
        <v>168</v>
      </c>
      <c r="F66" s="192" t="s">
        <v>171</v>
      </c>
      <c r="G66" s="192"/>
      <c r="H66" s="21"/>
      <c r="I66" s="21"/>
      <c r="J66" s="21"/>
    </row>
    <row r="67" spans="1:12" s="20" customFormat="1" x14ac:dyDescent="0.35">
      <c r="A67" s="21"/>
      <c r="B67" s="45"/>
      <c r="C67" s="53"/>
      <c r="D67" s="53"/>
      <c r="E67" s="51"/>
      <c r="F67" s="21"/>
      <c r="G67" s="21"/>
      <c r="H67" s="21"/>
      <c r="I67" s="21"/>
      <c r="J67" s="21"/>
    </row>
    <row r="68" spans="1:12" s="20" customFormat="1" x14ac:dyDescent="0.35">
      <c r="A68" s="21"/>
      <c r="B68" s="21"/>
      <c r="C68" s="21"/>
      <c r="D68" s="21"/>
      <c r="E68" s="21"/>
      <c r="F68" s="21"/>
      <c r="G68" s="21"/>
      <c r="H68" s="21"/>
      <c r="I68" s="21"/>
      <c r="J68" s="21"/>
    </row>
    <row r="69" spans="1:12" s="20" customFormat="1" ht="19.5" customHeight="1" x14ac:dyDescent="0.35">
      <c r="A69" s="21"/>
      <c r="B69" s="21"/>
      <c r="C69" s="56" t="s">
        <v>99</v>
      </c>
      <c r="D69" s="56"/>
      <c r="E69" s="56"/>
      <c r="F69" s="58" t="s">
        <v>100</v>
      </c>
      <c r="G69" s="43"/>
      <c r="H69" s="46"/>
      <c r="I69" s="46"/>
      <c r="J69" s="22"/>
    </row>
    <row r="70" spans="1:12" s="20" customFormat="1" ht="60" customHeight="1" x14ac:dyDescent="0.35">
      <c r="A70" s="21"/>
      <c r="B70" s="45" t="s">
        <v>27</v>
      </c>
      <c r="C70" s="190" t="s">
        <v>174</v>
      </c>
      <c r="D70" s="190"/>
      <c r="E70" s="70" t="s">
        <v>27</v>
      </c>
      <c r="F70" s="192" t="s">
        <v>177</v>
      </c>
      <c r="G70" s="192"/>
      <c r="H70" s="22"/>
      <c r="I70" s="194"/>
      <c r="J70" s="194"/>
    </row>
    <row r="71" spans="1:12" s="20" customFormat="1" ht="28.5" customHeight="1" x14ac:dyDescent="0.35">
      <c r="A71" s="21"/>
      <c r="B71" s="45" t="s">
        <v>28</v>
      </c>
      <c r="C71" s="190" t="s">
        <v>175</v>
      </c>
      <c r="D71" s="190"/>
      <c r="E71" s="70" t="s">
        <v>28</v>
      </c>
      <c r="F71" s="192" t="s">
        <v>178</v>
      </c>
      <c r="G71" s="192"/>
      <c r="H71" s="21"/>
      <c r="I71" s="195"/>
      <c r="J71" s="195"/>
      <c r="K71" s="30"/>
    </row>
    <row r="72" spans="1:12" ht="33.75" customHeight="1" x14ac:dyDescent="0.25">
      <c r="B72" s="153" t="s">
        <v>29</v>
      </c>
      <c r="C72" s="190" t="s">
        <v>176</v>
      </c>
      <c r="D72" s="190"/>
      <c r="E72" s="154" t="s">
        <v>29</v>
      </c>
      <c r="F72" s="192" t="s">
        <v>179</v>
      </c>
      <c r="G72" s="192"/>
      <c r="K72" s="19"/>
      <c r="L72" s="19"/>
    </row>
    <row r="73" spans="1:12" s="20" customFormat="1" x14ac:dyDescent="0.35">
      <c r="B73" s="28"/>
      <c r="C73" s="28"/>
      <c r="D73" s="28"/>
      <c r="E73" s="22"/>
      <c r="F73" s="22"/>
      <c r="G73" s="22"/>
      <c r="H73" s="22"/>
      <c r="I73" s="22"/>
      <c r="J73" s="22"/>
    </row>
    <row r="74" spans="1:12" s="20" customFormat="1" x14ac:dyDescent="0.35">
      <c r="B74" s="22"/>
      <c r="H74" s="46"/>
      <c r="I74" s="46"/>
      <c r="J74" s="22"/>
    </row>
    <row r="75" spans="1:12" s="20" customFormat="1" x14ac:dyDescent="0.35">
      <c r="A75" s="21"/>
      <c r="B75" s="45"/>
      <c r="F75" s="49"/>
      <c r="G75" s="21"/>
      <c r="H75" s="21"/>
      <c r="I75" s="21"/>
      <c r="J75" s="21"/>
    </row>
    <row r="76" spans="1:12" s="20" customFormat="1" x14ac:dyDescent="0.35">
      <c r="A76" s="21"/>
      <c r="B76" s="47"/>
      <c r="C76" s="49"/>
      <c r="D76" s="49"/>
      <c r="E76" s="49"/>
      <c r="F76" s="49"/>
      <c r="G76" s="191" t="str">
        <f>G47</f>
        <v>*20211162210055*</v>
      </c>
    </row>
    <row r="77" spans="1:12" s="20" customFormat="1" x14ac:dyDescent="0.35">
      <c r="A77" s="21"/>
      <c r="B77" s="47"/>
      <c r="C77" s="49"/>
      <c r="D77" s="49"/>
      <c r="E77" s="49"/>
      <c r="F77" s="49"/>
      <c r="G77" s="191"/>
    </row>
    <row r="78" spans="1:12" s="20" customFormat="1" x14ac:dyDescent="0.35">
      <c r="A78" s="21"/>
      <c r="B78" s="47"/>
      <c r="C78" s="47"/>
      <c r="D78" s="47"/>
      <c r="E78" s="47"/>
      <c r="F78" s="47"/>
      <c r="G78" s="48"/>
    </row>
    <row r="79" spans="1:12" s="20" customFormat="1" x14ac:dyDescent="0.35">
      <c r="A79" s="21"/>
      <c r="B79" s="47"/>
      <c r="G79" s="23"/>
    </row>
    <row r="80" spans="1:12" s="20" customFormat="1" x14ac:dyDescent="0.35">
      <c r="A80" s="21"/>
      <c r="B80" s="47"/>
      <c r="C80" s="47"/>
      <c r="D80" s="47"/>
      <c r="E80" s="47"/>
      <c r="F80" s="47"/>
      <c r="G80" s="48"/>
    </row>
    <row r="81" spans="1:7" s="20" customFormat="1" x14ac:dyDescent="0.35">
      <c r="A81" s="21"/>
      <c r="B81" s="47"/>
      <c r="C81" s="56" t="s">
        <v>101</v>
      </c>
      <c r="D81" s="56"/>
      <c r="E81" s="56"/>
      <c r="F81" s="58" t="s">
        <v>276</v>
      </c>
      <c r="G81" s="52"/>
    </row>
    <row r="82" spans="1:7" s="20" customFormat="1" ht="89.25" customHeight="1" x14ac:dyDescent="0.35">
      <c r="A82" s="21"/>
      <c r="B82" s="47" t="s">
        <v>27</v>
      </c>
      <c r="C82" s="186" t="s">
        <v>186</v>
      </c>
      <c r="D82" s="186"/>
      <c r="E82" s="67" t="s">
        <v>27</v>
      </c>
      <c r="F82" s="192" t="s">
        <v>195</v>
      </c>
      <c r="G82" s="192"/>
    </row>
    <row r="83" spans="1:7" s="20" customFormat="1" ht="33" customHeight="1" x14ac:dyDescent="0.35">
      <c r="A83" s="21"/>
      <c r="B83" s="47" t="s">
        <v>28</v>
      </c>
      <c r="C83" s="186" t="s">
        <v>187</v>
      </c>
      <c r="D83" s="186"/>
      <c r="E83" s="67" t="s">
        <v>28</v>
      </c>
      <c r="F83" s="192" t="s">
        <v>196</v>
      </c>
      <c r="G83" s="192"/>
    </row>
    <row r="84" spans="1:7" s="20" customFormat="1" ht="89.25" customHeight="1" x14ac:dyDescent="0.35">
      <c r="A84" s="21"/>
      <c r="B84" s="47" t="s">
        <v>29</v>
      </c>
      <c r="C84" s="186" t="s">
        <v>188</v>
      </c>
      <c r="D84" s="186"/>
      <c r="E84" s="67" t="s">
        <v>29</v>
      </c>
      <c r="F84" s="192" t="s">
        <v>197</v>
      </c>
      <c r="G84" s="192"/>
    </row>
    <row r="85" spans="1:7" s="20" customFormat="1" ht="60.75" customHeight="1" x14ac:dyDescent="0.35">
      <c r="A85" s="21"/>
      <c r="B85" s="47" t="s">
        <v>30</v>
      </c>
      <c r="C85" s="186" t="s">
        <v>189</v>
      </c>
      <c r="D85" s="186"/>
      <c r="E85" s="67" t="s">
        <v>30</v>
      </c>
      <c r="F85" s="192" t="s">
        <v>198</v>
      </c>
      <c r="G85" s="192"/>
    </row>
    <row r="86" spans="1:7" s="20" customFormat="1" ht="62.25" customHeight="1" x14ac:dyDescent="0.35">
      <c r="A86" s="21"/>
      <c r="B86" s="47" t="s">
        <v>31</v>
      </c>
      <c r="C86" s="186" t="s">
        <v>190</v>
      </c>
      <c r="D86" s="186"/>
      <c r="E86" s="67" t="s">
        <v>31</v>
      </c>
      <c r="F86" s="192" t="s">
        <v>199</v>
      </c>
      <c r="G86" s="192"/>
    </row>
    <row r="87" spans="1:7" s="20" customFormat="1" ht="60.75" customHeight="1" x14ac:dyDescent="0.35">
      <c r="A87" s="21"/>
      <c r="B87" s="47" t="s">
        <v>32</v>
      </c>
      <c r="C87" s="186" t="s">
        <v>191</v>
      </c>
      <c r="D87" s="186"/>
      <c r="E87" s="67" t="s">
        <v>32</v>
      </c>
      <c r="F87" s="192" t="s">
        <v>200</v>
      </c>
      <c r="G87" s="192"/>
    </row>
    <row r="88" spans="1:7" s="20" customFormat="1" ht="60.75" customHeight="1" x14ac:dyDescent="0.35">
      <c r="A88" s="21"/>
      <c r="B88" s="47" t="s">
        <v>97</v>
      </c>
      <c r="C88" s="186" t="s">
        <v>192</v>
      </c>
      <c r="D88" s="186"/>
      <c r="E88" s="67" t="s">
        <v>97</v>
      </c>
      <c r="F88" s="192" t="s">
        <v>201</v>
      </c>
      <c r="G88" s="192"/>
    </row>
    <row r="89" spans="1:7" s="20" customFormat="1" ht="92.25" customHeight="1" x14ac:dyDescent="0.35">
      <c r="A89" s="21"/>
      <c r="B89" s="47" t="s">
        <v>134</v>
      </c>
      <c r="C89" s="186" t="s">
        <v>193</v>
      </c>
      <c r="D89" s="186"/>
      <c r="E89" s="67" t="s">
        <v>134</v>
      </c>
      <c r="F89" s="192" t="s">
        <v>202</v>
      </c>
      <c r="G89" s="192"/>
    </row>
    <row r="90" spans="1:7" s="20" customFormat="1" ht="50.25" customHeight="1" x14ac:dyDescent="0.35">
      <c r="A90" s="21"/>
      <c r="B90" s="47" t="s">
        <v>167</v>
      </c>
      <c r="C90" s="186" t="s">
        <v>194</v>
      </c>
      <c r="D90" s="186"/>
      <c r="E90" s="67" t="s">
        <v>167</v>
      </c>
      <c r="F90" s="192" t="s">
        <v>203</v>
      </c>
      <c r="G90" s="192"/>
    </row>
    <row r="91" spans="1:7" s="20" customFormat="1" x14ac:dyDescent="0.35">
      <c r="A91" s="21"/>
      <c r="B91" s="47"/>
      <c r="C91" s="47"/>
      <c r="D91" s="47"/>
      <c r="E91" s="47"/>
      <c r="F91" s="47"/>
      <c r="G91" s="48"/>
    </row>
    <row r="92" spans="1:7" s="20" customFormat="1" x14ac:dyDescent="0.35">
      <c r="A92" s="21"/>
      <c r="B92" s="47"/>
      <c r="C92" s="47"/>
      <c r="D92" s="47"/>
      <c r="E92" s="47"/>
      <c r="F92" s="47"/>
      <c r="G92" s="48"/>
    </row>
    <row r="93" spans="1:7" s="20" customFormat="1" x14ac:dyDescent="0.35">
      <c r="A93" s="21"/>
      <c r="B93" s="47"/>
      <c r="C93" s="47"/>
      <c r="D93" s="47"/>
      <c r="E93" s="47"/>
      <c r="F93" s="47"/>
      <c r="G93" s="48"/>
    </row>
    <row r="94" spans="1:7" s="20" customFormat="1" x14ac:dyDescent="0.35">
      <c r="A94" s="21"/>
      <c r="B94" s="47"/>
      <c r="C94" s="47"/>
      <c r="D94" s="47"/>
      <c r="E94" s="47"/>
      <c r="F94" s="47"/>
      <c r="G94" s="48"/>
    </row>
    <row r="95" spans="1:7" s="20" customFormat="1" x14ac:dyDescent="0.35">
      <c r="A95" s="21"/>
      <c r="B95" s="47"/>
      <c r="C95" s="47"/>
      <c r="D95" s="47"/>
      <c r="E95" s="47"/>
      <c r="F95" s="47"/>
      <c r="G95" s="191" t="str">
        <f>G76</f>
        <v>*20211162210055*</v>
      </c>
    </row>
    <row r="96" spans="1:7" s="20" customFormat="1" x14ac:dyDescent="0.35">
      <c r="A96" s="21"/>
      <c r="B96" s="47"/>
      <c r="C96" s="47"/>
      <c r="D96" s="47"/>
      <c r="E96" s="47"/>
      <c r="F96" s="47"/>
      <c r="G96" s="191"/>
    </row>
    <row r="97" spans="1:7" s="20" customFormat="1" x14ac:dyDescent="0.35">
      <c r="A97" s="21"/>
      <c r="B97" s="41"/>
      <c r="C97" s="47"/>
      <c r="D97" s="47"/>
      <c r="E97" s="47"/>
      <c r="F97" s="47"/>
      <c r="G97" s="40"/>
    </row>
    <row r="98" spans="1:7" s="20" customFormat="1" x14ac:dyDescent="0.35">
      <c r="A98" s="21"/>
      <c r="B98" s="41"/>
      <c r="C98" s="196"/>
      <c r="D98" s="196"/>
      <c r="E98" s="196"/>
      <c r="F98" s="196"/>
      <c r="G98" s="40"/>
    </row>
    <row r="99" spans="1:7" s="20" customFormat="1" x14ac:dyDescent="0.35">
      <c r="A99" s="21"/>
      <c r="B99" s="41"/>
      <c r="C99" s="47"/>
      <c r="D99" s="47"/>
      <c r="E99" s="47"/>
      <c r="F99" s="47"/>
      <c r="G99" s="40"/>
    </row>
    <row r="100" spans="1:7" s="20" customFormat="1" x14ac:dyDescent="0.35">
      <c r="B100" s="23"/>
      <c r="C100" s="56" t="s">
        <v>146</v>
      </c>
      <c r="D100" s="56"/>
      <c r="E100" s="56"/>
      <c r="F100" s="59" t="s">
        <v>147</v>
      </c>
      <c r="G100" s="43"/>
    </row>
    <row r="101" spans="1:7" s="20" customFormat="1" ht="76.5" customHeight="1" x14ac:dyDescent="0.2">
      <c r="B101" s="50" t="s">
        <v>27</v>
      </c>
      <c r="C101" s="186" t="s">
        <v>183</v>
      </c>
      <c r="D101" s="186"/>
      <c r="E101" s="67" t="s">
        <v>27</v>
      </c>
      <c r="F101" s="192" t="s">
        <v>180</v>
      </c>
      <c r="G101" s="192"/>
    </row>
    <row r="102" spans="1:7" s="20" customFormat="1" ht="45.75" customHeight="1" x14ac:dyDescent="0.2">
      <c r="B102" s="60" t="s">
        <v>28</v>
      </c>
      <c r="C102" s="186" t="s">
        <v>184</v>
      </c>
      <c r="D102" s="186"/>
      <c r="E102" s="67" t="s">
        <v>28</v>
      </c>
      <c r="F102" s="192" t="s">
        <v>181</v>
      </c>
      <c r="G102" s="192"/>
    </row>
    <row r="103" spans="1:7" s="20" customFormat="1" ht="44.25" customHeight="1" x14ac:dyDescent="0.2">
      <c r="B103" s="47" t="s">
        <v>29</v>
      </c>
      <c r="C103" s="186" t="s">
        <v>185</v>
      </c>
      <c r="D103" s="186"/>
      <c r="E103" s="67" t="s">
        <v>29</v>
      </c>
      <c r="F103" s="192" t="s">
        <v>182</v>
      </c>
      <c r="G103" s="192"/>
    </row>
    <row r="104" spans="1:7" s="20" customFormat="1" ht="15" customHeight="1" x14ac:dyDescent="0.2">
      <c r="B104" s="47"/>
      <c r="C104" s="64"/>
      <c r="D104" s="64"/>
      <c r="E104" s="47"/>
      <c r="F104" s="47"/>
      <c r="G104" s="33"/>
    </row>
    <row r="105" spans="1:7" s="20" customFormat="1" ht="12" customHeight="1" x14ac:dyDescent="0.2">
      <c r="B105" s="47"/>
      <c r="C105" s="47"/>
      <c r="D105" s="47"/>
      <c r="E105" s="47"/>
      <c r="F105" s="47"/>
      <c r="G105" s="33"/>
    </row>
    <row r="106" spans="1:7" s="20" customFormat="1" ht="12" customHeight="1" x14ac:dyDescent="0.3">
      <c r="B106" s="141" t="s">
        <v>150</v>
      </c>
      <c r="C106" s="142" t="s">
        <v>151</v>
      </c>
      <c r="D106" s="142"/>
      <c r="E106" s="142"/>
      <c r="F106" s="142"/>
      <c r="G106" s="142"/>
    </row>
    <row r="107" spans="1:7" s="20" customFormat="1" ht="12" customHeight="1" x14ac:dyDescent="0.3">
      <c r="B107" s="143"/>
      <c r="C107" s="143" t="s">
        <v>284</v>
      </c>
      <c r="D107" s="143"/>
      <c r="E107" s="144"/>
      <c r="F107" s="144"/>
      <c r="G107" s="144"/>
    </row>
    <row r="108" spans="1:7" s="20" customFormat="1" ht="12" customHeight="1" x14ac:dyDescent="0.2">
      <c r="B108" s="145"/>
      <c r="C108" s="145"/>
      <c r="D108" s="145"/>
      <c r="E108" s="145"/>
      <c r="F108" s="145"/>
      <c r="G108" s="146"/>
    </row>
    <row r="109" spans="1:7" s="102" customFormat="1" ht="15" customHeight="1" x14ac:dyDescent="0.25">
      <c r="B109" s="147" t="s">
        <v>27</v>
      </c>
      <c r="C109" s="148" t="s">
        <v>153</v>
      </c>
      <c r="D109" s="147"/>
      <c r="E109" s="147"/>
      <c r="F109" s="147"/>
      <c r="G109" s="149"/>
    </row>
    <row r="110" spans="1:7" s="102" customFormat="1" ht="15" customHeight="1" x14ac:dyDescent="0.25">
      <c r="B110" s="147"/>
      <c r="C110" s="150" t="s">
        <v>152</v>
      </c>
      <c r="D110" s="147"/>
      <c r="E110" s="147"/>
      <c r="F110" s="147"/>
      <c r="G110" s="149"/>
    </row>
    <row r="111" spans="1:7" s="102" customFormat="1" ht="15" customHeight="1" x14ac:dyDescent="0.25">
      <c r="B111" s="151"/>
      <c r="C111" s="147"/>
      <c r="D111" s="147"/>
      <c r="E111" s="147"/>
      <c r="F111" s="147"/>
      <c r="G111" s="149"/>
    </row>
    <row r="112" spans="1:7" s="102" customFormat="1" ht="15" customHeight="1" x14ac:dyDescent="0.25">
      <c r="B112" s="152" t="s">
        <v>28</v>
      </c>
      <c r="C112" s="148" t="s">
        <v>155</v>
      </c>
      <c r="D112" s="152"/>
      <c r="E112" s="152"/>
      <c r="F112" s="152"/>
      <c r="G112" s="149"/>
    </row>
    <row r="113" spans="1:7" s="102" customFormat="1" ht="15" customHeight="1" x14ac:dyDescent="0.25">
      <c r="B113" s="152"/>
      <c r="C113" s="150" t="s">
        <v>154</v>
      </c>
      <c r="D113" s="152"/>
      <c r="E113" s="152"/>
      <c r="F113" s="152"/>
      <c r="G113" s="149"/>
    </row>
    <row r="114" spans="1:7" s="102" customFormat="1" ht="15" customHeight="1" x14ac:dyDescent="0.25">
      <c r="B114" s="147" t="s">
        <v>118</v>
      </c>
      <c r="C114" s="187" t="str">
        <f>Isian_data_MHS!E31</f>
        <v>Pengalaman Magang Kerja di Kecamatan Grabag 2019</v>
      </c>
      <c r="D114" s="187"/>
      <c r="E114" s="187"/>
      <c r="F114" s="187"/>
      <c r="G114" s="187"/>
    </row>
    <row r="115" spans="1:7" s="102" customFormat="1" ht="15" customHeight="1" x14ac:dyDescent="0.25">
      <c r="B115" s="147" t="s">
        <v>119</v>
      </c>
      <c r="C115" s="187" t="str">
        <f>Isian_data_MHS!E32</f>
        <v>Pengalaman telah melaksanakan KKN Tahun 2020 di Desa Sangubanyu, Buluspesantren Kebumen</v>
      </c>
      <c r="D115" s="187"/>
      <c r="E115" s="187"/>
      <c r="F115" s="187"/>
      <c r="G115" s="187"/>
    </row>
    <row r="116" spans="1:7" s="102" customFormat="1" ht="15" customHeight="1" x14ac:dyDescent="0.25">
      <c r="B116" s="147" t="s">
        <v>120</v>
      </c>
      <c r="C116" s="187" t="str">
        <f>Isian_data_MHS!E33</f>
        <v>Pengalaman telah melakukan tes TOEFL</v>
      </c>
      <c r="D116" s="187"/>
      <c r="E116" s="187"/>
      <c r="F116" s="187"/>
      <c r="G116" s="187"/>
    </row>
    <row r="117" spans="1:7" s="102" customFormat="1" ht="15" customHeight="1" x14ac:dyDescent="0.25">
      <c r="B117" s="147" t="s">
        <v>226</v>
      </c>
      <c r="C117" s="187" t="str">
        <f>Isian_data_MHS!E34</f>
        <v>Mengikuti Seminar Pasar Modal Fashion Masa Depan</v>
      </c>
      <c r="D117" s="187"/>
      <c r="E117" s="187"/>
      <c r="F117" s="187"/>
      <c r="G117" s="187"/>
    </row>
    <row r="118" spans="1:7" s="102" customFormat="1" ht="15" customHeight="1" x14ac:dyDescent="0.25">
      <c r="B118" s="147" t="s">
        <v>287</v>
      </c>
      <c r="C118" s="187" t="str">
        <f>Isian_data_MHS!E35</f>
        <v>Mengikuti Seminar Kewirausahaan " Enterprenership is a part of my life"</v>
      </c>
      <c r="D118" s="187"/>
      <c r="E118" s="187"/>
      <c r="F118" s="187"/>
      <c r="G118" s="187"/>
    </row>
    <row r="119" spans="1:7" s="102" customFormat="1" ht="15" customHeight="1" x14ac:dyDescent="0.25">
      <c r="A119" s="135"/>
      <c r="B119" s="152"/>
      <c r="C119" s="152"/>
      <c r="D119" s="152"/>
      <c r="E119" s="152"/>
      <c r="F119" s="152"/>
      <c r="G119" s="152"/>
    </row>
    <row r="120" spans="1:7" s="102" customFormat="1" ht="15" customHeight="1" x14ac:dyDescent="0.25">
      <c r="A120" s="135"/>
      <c r="B120" s="152" t="s">
        <v>29</v>
      </c>
      <c r="C120" s="148" t="s">
        <v>156</v>
      </c>
      <c r="D120" s="152"/>
      <c r="E120" s="152"/>
      <c r="F120" s="152"/>
      <c r="G120" s="152"/>
    </row>
    <row r="121" spans="1:7" s="102" customFormat="1" ht="15" customHeight="1" x14ac:dyDescent="0.25">
      <c r="A121" s="135"/>
      <c r="B121" s="152"/>
      <c r="C121" s="150" t="s">
        <v>285</v>
      </c>
      <c r="D121" s="152"/>
      <c r="E121" s="152"/>
      <c r="F121" s="152"/>
      <c r="G121" s="152"/>
    </row>
    <row r="122" spans="1:7" s="102" customFormat="1" ht="15" customHeight="1" x14ac:dyDescent="0.25">
      <c r="B122" s="104" t="s">
        <v>118</v>
      </c>
      <c r="C122" s="187" t="str">
        <f>Isian_data_MHS!E38</f>
        <v>Telah mengikuti Baitul Aqrom oleh LP3AK UMP</v>
      </c>
      <c r="D122" s="187"/>
      <c r="E122" s="187"/>
      <c r="F122" s="187"/>
      <c r="G122" s="187"/>
    </row>
    <row r="123" spans="1:7" s="102" customFormat="1" ht="15" customHeight="1" x14ac:dyDescent="0.25">
      <c r="B123" s="104" t="s">
        <v>119</v>
      </c>
      <c r="C123" s="187" t="str">
        <f>Isian_data_MHS!E39</f>
        <v>Telah mengikuti pelatihan Softskill yang diadakan oleh UMPWR</v>
      </c>
      <c r="D123" s="187"/>
      <c r="E123" s="187"/>
      <c r="F123" s="187"/>
      <c r="G123" s="187"/>
    </row>
    <row r="124" spans="1:7" s="102" customFormat="1" ht="15" customHeight="1" x14ac:dyDescent="0.25">
      <c r="B124" s="104" t="s">
        <v>120</v>
      </c>
      <c r="C124" s="187" t="str">
        <f>Isian_data_MHS!E40</f>
        <v>Telah mengikuti kegiatan Program Pengenalan Kehidupan Kampus Mahasiswa baru tahun 2016</v>
      </c>
      <c r="D124" s="187"/>
      <c r="E124" s="187"/>
      <c r="F124" s="187"/>
      <c r="G124" s="187"/>
    </row>
    <row r="125" spans="1:7" s="20" customFormat="1" ht="12" customHeight="1" x14ac:dyDescent="0.35">
      <c r="B125" s="47"/>
      <c r="C125" s="93"/>
      <c r="D125" s="93"/>
      <c r="E125" s="93"/>
      <c r="F125" s="93"/>
      <c r="G125" s="93"/>
    </row>
    <row r="126" spans="1:7" s="20" customFormat="1" ht="12" customHeight="1" x14ac:dyDescent="0.2">
      <c r="B126" s="47"/>
      <c r="C126" s="47"/>
      <c r="D126" s="47"/>
      <c r="E126" s="47"/>
      <c r="F126" s="47"/>
      <c r="G126" s="48"/>
    </row>
    <row r="127" spans="1:7" s="20" customFormat="1" ht="15" customHeight="1" x14ac:dyDescent="0.2">
      <c r="B127" s="47" t="s">
        <v>30</v>
      </c>
      <c r="C127" s="61" t="s">
        <v>235</v>
      </c>
      <c r="D127" s="47"/>
      <c r="E127" s="47"/>
      <c r="F127" s="47"/>
      <c r="G127" s="48"/>
    </row>
    <row r="128" spans="1:7" s="20" customFormat="1" ht="15" customHeight="1" x14ac:dyDescent="0.2">
      <c r="B128" s="47"/>
      <c r="C128" s="62" t="s">
        <v>236</v>
      </c>
      <c r="D128" s="47"/>
      <c r="E128" s="47"/>
      <c r="F128" s="47"/>
      <c r="G128" s="48"/>
    </row>
    <row r="129" spans="2:7" s="20" customFormat="1" ht="12" customHeight="1" x14ac:dyDescent="0.2">
      <c r="B129" s="47"/>
      <c r="C129" s="47"/>
      <c r="D129" s="47"/>
      <c r="E129" s="47"/>
      <c r="F129" s="47"/>
      <c r="G129" s="48"/>
    </row>
    <row r="130" spans="2:7" s="20" customFormat="1" ht="30" customHeight="1" x14ac:dyDescent="0.2">
      <c r="B130" s="47"/>
      <c r="C130" s="186" t="s">
        <v>273</v>
      </c>
      <c r="D130" s="186"/>
      <c r="E130" s="186"/>
      <c r="F130" s="186"/>
      <c r="G130" s="186"/>
    </row>
    <row r="131" spans="2:7" s="20" customFormat="1" ht="12" customHeight="1" x14ac:dyDescent="0.2">
      <c r="B131" s="47"/>
      <c r="C131" s="47"/>
      <c r="D131" s="47"/>
      <c r="E131" s="47"/>
      <c r="F131" s="47"/>
      <c r="G131" s="48"/>
    </row>
    <row r="132" spans="2:7" s="20" customFormat="1" ht="30" customHeight="1" x14ac:dyDescent="0.35">
      <c r="B132" s="47"/>
      <c r="C132" s="188" t="s">
        <v>274</v>
      </c>
      <c r="D132" s="188"/>
      <c r="E132" s="188"/>
      <c r="F132" s="188"/>
      <c r="G132" s="188"/>
    </row>
    <row r="133" spans="2:7" s="20" customFormat="1" ht="12" customHeight="1" x14ac:dyDescent="0.2">
      <c r="B133" s="47"/>
      <c r="C133" s="47"/>
      <c r="D133" s="47"/>
      <c r="E133" s="47"/>
      <c r="F133" s="47"/>
      <c r="G133" s="48"/>
    </row>
    <row r="134" spans="2:7" s="20" customFormat="1" ht="12" customHeight="1" x14ac:dyDescent="0.2">
      <c r="B134" s="47"/>
      <c r="C134" s="47"/>
      <c r="D134" s="47"/>
      <c r="E134" s="47"/>
      <c r="F134" s="47"/>
      <c r="G134" s="48"/>
    </row>
    <row r="135" spans="2:7" s="20" customFormat="1" ht="12" customHeight="1" x14ac:dyDescent="0.2">
      <c r="B135" s="47"/>
      <c r="C135" s="47"/>
      <c r="D135" s="47"/>
      <c r="E135" s="47"/>
      <c r="F135" s="47"/>
      <c r="G135" s="48"/>
    </row>
    <row r="136" spans="2:7" s="20" customFormat="1" ht="12" customHeight="1" x14ac:dyDescent="0.2">
      <c r="B136" s="47"/>
      <c r="C136" s="47"/>
      <c r="D136" s="47"/>
      <c r="E136" s="47"/>
      <c r="F136" s="47"/>
      <c r="G136" s="48"/>
    </row>
    <row r="137" spans="2:7" s="20" customFormat="1" ht="12" customHeight="1" x14ac:dyDescent="0.2">
      <c r="B137" s="47"/>
      <c r="C137" s="47"/>
      <c r="D137" s="47"/>
      <c r="E137" s="47"/>
      <c r="F137" s="47"/>
      <c r="G137" s="48"/>
    </row>
    <row r="138" spans="2:7" s="20" customFormat="1" ht="15" customHeight="1" x14ac:dyDescent="0.2">
      <c r="B138" s="47"/>
      <c r="C138" s="47"/>
      <c r="D138" s="47"/>
      <c r="E138" s="47"/>
      <c r="F138" s="47"/>
      <c r="G138" s="189" t="str">
        <f>G95</f>
        <v>*20211162210055*</v>
      </c>
    </row>
    <row r="139" spans="2:7" s="20" customFormat="1" ht="15" customHeight="1" x14ac:dyDescent="0.2">
      <c r="B139" s="47"/>
      <c r="C139" s="47"/>
      <c r="D139" s="47"/>
      <c r="E139" s="47"/>
      <c r="F139" s="47"/>
      <c r="G139" s="189"/>
    </row>
    <row r="140" spans="2:7" s="20" customFormat="1" ht="12" customHeight="1" x14ac:dyDescent="0.2">
      <c r="B140" s="47"/>
      <c r="C140" s="47"/>
      <c r="D140" s="47"/>
      <c r="E140" s="47"/>
      <c r="F140" s="47"/>
      <c r="G140" s="48"/>
    </row>
    <row r="141" spans="2:7" s="20" customFormat="1" ht="12" customHeight="1" x14ac:dyDescent="0.2">
      <c r="B141" s="47"/>
      <c r="C141" s="47"/>
      <c r="D141" s="47"/>
      <c r="E141" s="47"/>
      <c r="F141" s="47"/>
      <c r="G141" s="48"/>
    </row>
    <row r="142" spans="2:7" s="20" customFormat="1" ht="12" customHeight="1" x14ac:dyDescent="0.2">
      <c r="B142" s="47"/>
      <c r="C142" s="47"/>
      <c r="D142" s="47"/>
      <c r="E142" s="47"/>
      <c r="F142" s="47"/>
      <c r="G142" s="48"/>
    </row>
    <row r="143" spans="2:7" s="20" customFormat="1" ht="12" customHeight="1" x14ac:dyDescent="0.2">
      <c r="B143" s="61" t="s">
        <v>237</v>
      </c>
      <c r="C143" s="61" t="s">
        <v>238</v>
      </c>
      <c r="D143" s="47"/>
      <c r="E143" s="47"/>
      <c r="F143" s="47"/>
      <c r="G143" s="48"/>
    </row>
    <row r="144" spans="2:7" s="20" customFormat="1" ht="12" customHeight="1" x14ac:dyDescent="0.2">
      <c r="B144" s="47"/>
      <c r="C144" s="62" t="s">
        <v>286</v>
      </c>
      <c r="D144" s="47"/>
      <c r="E144" s="47"/>
      <c r="F144" s="47"/>
      <c r="G144" s="48"/>
    </row>
    <row r="145" spans="2:7" s="20" customFormat="1" x14ac:dyDescent="0.2">
      <c r="B145" s="41"/>
      <c r="C145" s="47"/>
      <c r="D145" s="47"/>
      <c r="E145" s="47"/>
      <c r="F145" s="47"/>
      <c r="G145" s="40"/>
    </row>
    <row r="146" spans="2:7" s="20" customFormat="1" x14ac:dyDescent="0.3">
      <c r="B146" s="41"/>
      <c r="D146" s="157" t="s">
        <v>310</v>
      </c>
      <c r="E146" s="16"/>
      <c r="F146" s="47"/>
      <c r="G146" s="40"/>
    </row>
    <row r="147" spans="2:7" s="20" customFormat="1" x14ac:dyDescent="0.3">
      <c r="B147" s="41"/>
      <c r="D147" s="157"/>
      <c r="E147" s="16"/>
      <c r="F147" s="47"/>
      <c r="G147" s="40"/>
    </row>
    <row r="148" spans="2:7" s="20" customFormat="1" x14ac:dyDescent="0.3">
      <c r="B148" s="41"/>
      <c r="D148" s="157"/>
      <c r="E148" s="16"/>
      <c r="F148" s="47"/>
      <c r="G148" s="40"/>
    </row>
    <row r="149" spans="2:7" s="20" customFormat="1" x14ac:dyDescent="0.3">
      <c r="B149" s="41"/>
      <c r="D149" s="157"/>
      <c r="E149" s="16"/>
      <c r="F149" s="47"/>
      <c r="G149" s="40"/>
    </row>
    <row r="150" spans="2:7" s="20" customFormat="1" x14ac:dyDescent="0.3">
      <c r="B150" s="41"/>
      <c r="D150" s="158"/>
      <c r="E150" s="63"/>
      <c r="F150" s="47"/>
      <c r="G150" s="40"/>
    </row>
    <row r="151" spans="2:7" s="20" customFormat="1" ht="15" customHeight="1" x14ac:dyDescent="0.3">
      <c r="B151" s="41"/>
      <c r="D151" s="157" t="s">
        <v>289</v>
      </c>
      <c r="E151" s="16"/>
      <c r="F151" s="47"/>
      <c r="G151" s="40"/>
    </row>
    <row r="152" spans="2:7" s="20" customFormat="1" ht="15" customHeight="1" x14ac:dyDescent="0.3">
      <c r="B152" s="41"/>
      <c r="D152" s="157" t="s">
        <v>290</v>
      </c>
      <c r="E152" s="16"/>
      <c r="F152" s="47"/>
      <c r="G152" s="40"/>
    </row>
    <row r="153" spans="2:7" s="20" customFormat="1" ht="15" customHeight="1" x14ac:dyDescent="0.3">
      <c r="B153" s="41"/>
      <c r="D153" s="159" t="s">
        <v>291</v>
      </c>
      <c r="E153" s="16"/>
      <c r="F153" s="47"/>
      <c r="G153" s="40"/>
    </row>
    <row r="154" spans="2:7" s="20" customFormat="1" ht="15" customHeight="1" x14ac:dyDescent="0.3">
      <c r="B154" s="41"/>
      <c r="D154" s="157"/>
      <c r="E154" s="16"/>
      <c r="F154" s="47"/>
      <c r="G154" s="40"/>
    </row>
    <row r="155" spans="2:7" s="20" customFormat="1" ht="15" customHeight="1" x14ac:dyDescent="0.3">
      <c r="B155" s="41"/>
      <c r="D155" s="47" t="s">
        <v>307</v>
      </c>
      <c r="E155" s="16"/>
      <c r="F155" s="47"/>
      <c r="G155" s="40"/>
    </row>
    <row r="156" spans="2:7" s="20" customFormat="1" ht="15" customHeight="1" x14ac:dyDescent="0.35">
      <c r="B156" s="41"/>
      <c r="D156" s="101" t="s">
        <v>308</v>
      </c>
      <c r="E156" s="47"/>
      <c r="F156" s="47"/>
      <c r="G156" s="40"/>
    </row>
    <row r="157" spans="2:7" s="20" customFormat="1" x14ac:dyDescent="0.2">
      <c r="B157" s="41"/>
      <c r="E157" s="47"/>
      <c r="F157" s="47"/>
      <c r="G157" s="40"/>
    </row>
    <row r="158" spans="2:7" s="20" customFormat="1" x14ac:dyDescent="0.2">
      <c r="B158" s="41"/>
      <c r="E158" s="47"/>
      <c r="F158" s="47"/>
      <c r="G158" s="40"/>
    </row>
    <row r="159" spans="2:7" s="20" customFormat="1" x14ac:dyDescent="0.2">
      <c r="B159" s="41"/>
      <c r="C159" s="47"/>
      <c r="D159" s="47"/>
      <c r="E159" s="47"/>
      <c r="F159" s="47"/>
      <c r="G159" s="40"/>
    </row>
    <row r="160" spans="2:7" s="20" customFormat="1" x14ac:dyDescent="0.2">
      <c r="B160" s="41"/>
      <c r="C160" s="47"/>
      <c r="D160" s="47"/>
      <c r="E160" s="47"/>
      <c r="F160" s="47"/>
      <c r="G160" s="40"/>
    </row>
    <row r="161" spans="2:8" s="20" customFormat="1" x14ac:dyDescent="0.2">
      <c r="B161" s="41"/>
      <c r="C161" s="47"/>
      <c r="D161" s="47"/>
      <c r="E161" s="47"/>
      <c r="F161" s="47"/>
      <c r="G161" s="40"/>
    </row>
    <row r="162" spans="2:8" s="20" customFormat="1" x14ac:dyDescent="0.2">
      <c r="B162" s="61" t="s">
        <v>239</v>
      </c>
      <c r="D162" s="47"/>
      <c r="E162" s="47"/>
      <c r="F162" s="47"/>
      <c r="G162" s="40"/>
    </row>
    <row r="163" spans="2:8" s="20" customFormat="1" ht="30" customHeight="1" x14ac:dyDescent="0.2">
      <c r="B163" s="41" t="s">
        <v>27</v>
      </c>
      <c r="C163" s="186" t="s">
        <v>288</v>
      </c>
      <c r="D163" s="186"/>
      <c r="E163" s="186"/>
      <c r="F163" s="186"/>
      <c r="G163" s="49"/>
    </row>
    <row r="164" spans="2:8" s="20" customFormat="1" ht="30" customHeight="1" x14ac:dyDescent="0.2">
      <c r="B164" s="41" t="s">
        <v>28</v>
      </c>
      <c r="C164" s="186" t="s">
        <v>240</v>
      </c>
      <c r="D164" s="186"/>
      <c r="E164" s="186"/>
      <c r="F164" s="186"/>
      <c r="G164" s="40"/>
    </row>
    <row r="165" spans="2:8" s="20" customFormat="1" ht="15.75" customHeight="1" x14ac:dyDescent="0.2">
      <c r="B165" s="41" t="s">
        <v>29</v>
      </c>
      <c r="C165" s="186" t="s">
        <v>275</v>
      </c>
      <c r="D165" s="186"/>
      <c r="E165" s="186"/>
      <c r="F165" s="186"/>
      <c r="G165" s="40"/>
    </row>
    <row r="166" spans="2:8" s="20" customFormat="1" ht="30.75" customHeight="1" x14ac:dyDescent="0.2">
      <c r="B166" s="65" t="s">
        <v>30</v>
      </c>
      <c r="C166" s="186" t="s">
        <v>241</v>
      </c>
      <c r="D166" s="186"/>
      <c r="E166" s="186"/>
      <c r="F166" s="186"/>
    </row>
    <row r="167" spans="2:8" s="20" customFormat="1" ht="12" x14ac:dyDescent="0.2">
      <c r="B167" s="23"/>
      <c r="C167" s="23"/>
      <c r="D167" s="23"/>
      <c r="E167" s="23"/>
      <c r="F167" s="23"/>
    </row>
    <row r="168" spans="2:8" s="20" customFormat="1" x14ac:dyDescent="0.35">
      <c r="B168" s="55"/>
      <c r="C168" s="55"/>
      <c r="D168" s="55"/>
      <c r="E168" s="55"/>
      <c r="F168" s="28"/>
      <c r="G168" s="25"/>
    </row>
    <row r="169" spans="2:8" s="20" customFormat="1" x14ac:dyDescent="0.35">
      <c r="B169" s="23"/>
      <c r="C169" s="23"/>
      <c r="D169" s="23"/>
      <c r="E169" s="23"/>
      <c r="F169" s="22"/>
      <c r="G169" s="21"/>
    </row>
    <row r="170" spans="2:8" s="20" customFormat="1" ht="12" customHeight="1" x14ac:dyDescent="0.2">
      <c r="D170" s="47"/>
      <c r="E170" s="47"/>
      <c r="G170" s="66" t="s">
        <v>65</v>
      </c>
      <c r="H170" s="67"/>
    </row>
    <row r="171" spans="2:8" s="20" customFormat="1" ht="12" customHeight="1" x14ac:dyDescent="0.2">
      <c r="D171" s="47"/>
      <c r="E171" s="47"/>
      <c r="G171" s="67" t="s">
        <v>242</v>
      </c>
      <c r="H171" s="67"/>
    </row>
    <row r="172" spans="2:8" s="20" customFormat="1" ht="12" customHeight="1" x14ac:dyDescent="0.2">
      <c r="D172" s="47"/>
      <c r="E172" s="47"/>
      <c r="G172" s="67" t="s">
        <v>244</v>
      </c>
      <c r="H172" s="67"/>
    </row>
    <row r="173" spans="2:8" s="20" customFormat="1" ht="12" customHeight="1" x14ac:dyDescent="0.2">
      <c r="D173" s="47"/>
      <c r="E173" s="47"/>
      <c r="G173" s="67" t="s">
        <v>243</v>
      </c>
      <c r="H173" s="67"/>
    </row>
    <row r="174" spans="2:8" s="20" customFormat="1" ht="12" customHeight="1" x14ac:dyDescent="0.2">
      <c r="D174" s="47"/>
      <c r="E174" s="47"/>
      <c r="G174" s="67" t="s">
        <v>292</v>
      </c>
      <c r="H174" s="67"/>
    </row>
    <row r="175" spans="2:8" s="20" customFormat="1" ht="12" customHeight="1" x14ac:dyDescent="0.2">
      <c r="B175" s="47"/>
      <c r="C175" s="47"/>
      <c r="D175" s="47"/>
      <c r="E175" s="47"/>
      <c r="F175" s="47"/>
      <c r="G175" s="54"/>
    </row>
    <row r="176" spans="2:8" s="20" customFormat="1" ht="12" customHeight="1" x14ac:dyDescent="0.2">
      <c r="B176" s="47"/>
      <c r="C176" s="47"/>
      <c r="D176" s="47"/>
      <c r="E176" s="47"/>
      <c r="F176" s="47"/>
      <c r="G176" s="54"/>
    </row>
    <row r="177" spans="2:7" s="20" customFormat="1" ht="12" customHeight="1" x14ac:dyDescent="0.2">
      <c r="B177" s="47"/>
      <c r="C177" s="47"/>
      <c r="D177" s="47"/>
      <c r="E177" s="47"/>
      <c r="F177" s="47"/>
      <c r="G177" s="54"/>
    </row>
    <row r="178" spans="2:7" s="20" customFormat="1" ht="12" hidden="1" customHeight="1" x14ac:dyDescent="0.2">
      <c r="B178" s="47"/>
      <c r="C178" s="47"/>
      <c r="D178" s="47"/>
      <c r="E178" s="47"/>
      <c r="F178" s="47"/>
      <c r="G178" s="54"/>
    </row>
    <row r="179" spans="2:7" s="20" customFormat="1" ht="12" hidden="1" customHeight="1" x14ac:dyDescent="0.2">
      <c r="B179" s="47"/>
      <c r="C179" s="47"/>
      <c r="D179" s="47"/>
      <c r="E179" s="47"/>
      <c r="F179" s="47"/>
      <c r="G179" s="54"/>
    </row>
    <row r="180" spans="2:7" s="20" customFormat="1" ht="12" hidden="1" customHeight="1" x14ac:dyDescent="0.2">
      <c r="B180" s="47"/>
      <c r="C180" s="47"/>
      <c r="D180" s="47"/>
      <c r="E180" s="47"/>
      <c r="F180" s="47"/>
      <c r="G180" s="54"/>
    </row>
    <row r="181" spans="2:7" x14ac:dyDescent="0.25"/>
    <row r="182" spans="2:7" x14ac:dyDescent="0.25"/>
    <row r="183" spans="2:7" x14ac:dyDescent="0.25"/>
    <row r="184" spans="2:7" x14ac:dyDescent="0.25"/>
    <row r="185" spans="2:7" x14ac:dyDescent="0.25"/>
    <row r="186" spans="2:7" x14ac:dyDescent="0.25"/>
    <row r="187" spans="2:7" x14ac:dyDescent="0.25"/>
    <row r="188" spans="2:7" x14ac:dyDescent="0.25"/>
    <row r="189" spans="2:7" x14ac:dyDescent="0.25"/>
    <row r="190" spans="2:7" x14ac:dyDescent="0.25"/>
    <row r="191" spans="2:7" x14ac:dyDescent="0.25"/>
    <row r="192" spans="2:7"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sheetData>
  <mergeCells count="76">
    <mergeCell ref="F57:G57"/>
    <mergeCell ref="F63:G63"/>
    <mergeCell ref="F7:H7"/>
    <mergeCell ref="B10:G10"/>
    <mergeCell ref="B11:G11"/>
    <mergeCell ref="F40:G40"/>
    <mergeCell ref="F41:G41"/>
    <mergeCell ref="C62:D62"/>
    <mergeCell ref="F58:G58"/>
    <mergeCell ref="F59:G59"/>
    <mergeCell ref="F60:G60"/>
    <mergeCell ref="F61:G61"/>
    <mergeCell ref="F62:G62"/>
    <mergeCell ref="G47:G48"/>
    <mergeCell ref="C57:D57"/>
    <mergeCell ref="C58:D58"/>
    <mergeCell ref="F84:G84"/>
    <mergeCell ref="F85:G85"/>
    <mergeCell ref="F86:G86"/>
    <mergeCell ref="F87:G87"/>
    <mergeCell ref="F88:G88"/>
    <mergeCell ref="I70:J70"/>
    <mergeCell ref="I71:J71"/>
    <mergeCell ref="F72:G72"/>
    <mergeCell ref="F82:G82"/>
    <mergeCell ref="F83:G83"/>
    <mergeCell ref="F103:G103"/>
    <mergeCell ref="C102:D102"/>
    <mergeCell ref="C103:D103"/>
    <mergeCell ref="C87:D87"/>
    <mergeCell ref="C88:D88"/>
    <mergeCell ref="C89:D89"/>
    <mergeCell ref="C90:D90"/>
    <mergeCell ref="F89:G89"/>
    <mergeCell ref="F90:G90"/>
    <mergeCell ref="F101:G101"/>
    <mergeCell ref="C98:F98"/>
    <mergeCell ref="C101:D101"/>
    <mergeCell ref="G95:G96"/>
    <mergeCell ref="C59:D59"/>
    <mergeCell ref="C60:D60"/>
    <mergeCell ref="C61:D61"/>
    <mergeCell ref="C70:D70"/>
    <mergeCell ref="C63:D63"/>
    <mergeCell ref="C118:G118"/>
    <mergeCell ref="C71:D71"/>
    <mergeCell ref="C72:D72"/>
    <mergeCell ref="G76:G77"/>
    <mergeCell ref="C64:D64"/>
    <mergeCell ref="C65:D65"/>
    <mergeCell ref="C66:D66"/>
    <mergeCell ref="F71:G71"/>
    <mergeCell ref="F64:G64"/>
    <mergeCell ref="F65:G65"/>
    <mergeCell ref="F66:G66"/>
    <mergeCell ref="F70:G70"/>
    <mergeCell ref="C84:D84"/>
    <mergeCell ref="C85:D85"/>
    <mergeCell ref="C86:D86"/>
    <mergeCell ref="F102:G102"/>
    <mergeCell ref="C82:D82"/>
    <mergeCell ref="C83:D83"/>
    <mergeCell ref="C114:G114"/>
    <mergeCell ref="C115:G115"/>
    <mergeCell ref="C166:F166"/>
    <mergeCell ref="C122:G122"/>
    <mergeCell ref="C123:G123"/>
    <mergeCell ref="C165:F165"/>
    <mergeCell ref="C124:G124"/>
    <mergeCell ref="C130:G130"/>
    <mergeCell ref="C132:G132"/>
    <mergeCell ref="C163:F163"/>
    <mergeCell ref="C164:F164"/>
    <mergeCell ref="G138:G139"/>
    <mergeCell ref="C116:G116"/>
    <mergeCell ref="C117:G117"/>
  </mergeCells>
  <printOptions horizontalCentered="1"/>
  <pageMargins left="0.47244094488188981" right="0.51181102362204722" top="0.74803149606299213" bottom="0.74803149606299213" header="0.31496062992125984" footer="0.31496062992125984"/>
  <pageSetup paperSize="9" orientation="portrait" r:id="rId1"/>
  <headerFooter differentFirst="1">
    <oddFooter>&amp;L&amp;9SURAT KETERANGAN PENDAMPING IJAZAH | &amp;"-,Italic"Diploma Supplement &amp;R&amp;9Halaman &amp;P dari &amp;N | &amp;"-,Italic"Page &amp;P from &amp;N</oddFooter>
    <firstFooter>&amp;L&amp;9SURAT KETERANGAN PENDAMPING IJAZAH | &amp;"-,Italic"Diploma Supplement &amp;R&amp;9Halaman &amp;P dari &amp;N |&amp;"-,Italic" Page &amp;P from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workbookViewId="0">
      <selection activeCell="H17" sqref="H1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Panduan_Pengisian</vt:lpstr>
      <vt:lpstr>Isian_data_MHS</vt:lpstr>
      <vt:lpstr>SKPI Cetak</vt:lpstr>
      <vt:lpstr>Sheet1</vt:lpstr>
      <vt:lpstr>Isian_data_MHS!Print_Area</vt:lpstr>
      <vt:lpstr>Tahun_Lulus</vt:lpstr>
      <vt:lpstr>Tahun_Masuk_Kuliah</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manajemen 2</cp:lastModifiedBy>
  <cp:lastPrinted>2019-04-04T06:25:17Z</cp:lastPrinted>
  <dcterms:created xsi:type="dcterms:W3CDTF">2018-07-27T16:02:52Z</dcterms:created>
  <dcterms:modified xsi:type="dcterms:W3CDTF">2021-06-30T03:39:31Z</dcterms:modified>
</cp:coreProperties>
</file>